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grandma.office\bizpro\FY22_スパイラル事業推進部\パートナーサイト\HTML\記事作成用\document\"/>
    </mc:Choice>
  </mc:AlternateContent>
  <xr:revisionPtr revIDLastSave="0" documentId="13_ncr:1_{74C55B83-3455-4B7B-89A2-5C768D42B76D}" xr6:coauthVersionLast="47" xr6:coauthVersionMax="47" xr10:uidLastSave="{00000000-0000-0000-0000-000000000000}"/>
  <bookViews>
    <workbookView xWindow="33730" yWindow="2050" windowWidth="28090" windowHeight="16420" tabRatio="740" xr2:uid="{00000000-000D-0000-FFFF-FFFF00000000}"/>
  </bookViews>
  <sheets>
    <sheet name="◆お問い合わせDB・フォーム設定" sheetId="40" r:id="rId1"/>
    <sheet name="◆お問い合わせ通知用DB" sheetId="52" r:id="rId2"/>
    <sheet name="◇ お問い合わせDB_トリガー設定" sheetId="41" r:id="rId3"/>
    <sheet name="【DB作成用】選択肢リスト" sheetId="51" r:id="rId4"/>
    <sheet name="フィールドタイプリスト" sheetId="50" r:id="rId5"/>
    <sheet name="◇DB設定シートの見方" sheetId="22" r:id="rId6"/>
    <sheet name="◇フォーム設定シートの見方" sheetId="14" r:id="rId7"/>
    <sheet name="◇一覧設定シートの見方" sheetId="44" r:id="rId8"/>
  </sheets>
  <definedNames>
    <definedName name="aa">#REF!</definedName>
    <definedName name="aaa">#REF!</definedName>
    <definedName name="afafae">#REF!</definedName>
    <definedName name="ALL_TEXT">#REF!</definedName>
    <definedName name="Cross_003">#REF!</definedName>
    <definedName name="Excel_BuiltIn_Print_Area_1">"$#REF!.$A$1:$J$50"</definedName>
    <definedName name="Excel_BuiltIn_Print_Area_2">"$#REF!.$A$1:$L$50"</definedName>
    <definedName name="Excel_BuiltIn_Print_Area_4" localSheetId="2">#REF!</definedName>
    <definedName name="Excel_BuiltIn_Print_Area_4" localSheetId="7">#REF!</definedName>
    <definedName name="Excel_BuiltIn_Print_Area_4">#REF!</definedName>
    <definedName name="feaf">#REF!</definedName>
    <definedName name="feawa">#REF!</definedName>
    <definedName name="fefe">#REF!</definedName>
    <definedName name="_xlnm.Print_Area" localSheetId="2">'◇ お問い合わせDB_トリガー設定'!$B$15:$O$60</definedName>
    <definedName name="_xlnm.Print_Area" localSheetId="0">◆お問い合わせDB・フォーム設定!$B$7:$AB$49</definedName>
    <definedName name="_xlnm.Print_Area" localSheetId="1">◆お問い合わせ通知用DB!$B$7:$U$39</definedName>
    <definedName name="ｓ">#REF!</definedName>
    <definedName name="tablelist">#REF!</definedName>
    <definedName name="Z_624DBB2F_1E2C_4679_848B_853DC8A6CE7D_.wvu.PrintArea" localSheetId="2" hidden="1">'◇ お問い合わせDB_トリガー設定'!$B$15:$O$21</definedName>
    <definedName name="Z_624DBB2F_1E2C_4679_848B_853DC8A6CE7D_.wvu.PrintArea" localSheetId="0" hidden="1">◆お問い合わせDB・フォーム設定!$B$7:$S$49</definedName>
    <definedName name="Z_624DBB2F_1E2C_4679_848B_853DC8A6CE7D_.wvu.PrintArea" localSheetId="1" hidden="1">◆お問い合わせ通知用DB!$B$7:$S$39</definedName>
    <definedName name="すべて" localSheetId="2">#REF!</definedName>
    <definedName name="すべて" localSheetId="7">#REF!</definedName>
    <definedName name="すべて">#REF!</definedName>
    <definedName name="その他" localSheetId="2">#REF!</definedName>
    <definedName name="その他" localSheetId="7">#REF!</definedName>
    <definedName name="その他">#REF!</definedName>
    <definedName name="テキスト" localSheetId="2">#REF!</definedName>
    <definedName name="テキスト" localSheetId="7">#REF!</definedName>
    <definedName name="テキスト">#REF!</definedName>
    <definedName name="フィールドグループ" localSheetId="2">#REF!</definedName>
    <definedName name="フィールドグループ" localSheetId="7">#REF!</definedName>
    <definedName name="フィールドグループ">#REF!</definedName>
    <definedName name="数字" localSheetId="2">#REF!</definedName>
    <definedName name="数字" localSheetId="7">#REF!</definedName>
    <definedName name="数字">#REF!</definedName>
    <definedName name="選択肢" localSheetId="2">#REF!</definedName>
    <definedName name="選択肢" localSheetId="7">#REF!</definedName>
    <definedName name="選択肢">#REF!</definedName>
    <definedName name="特殊" localSheetId="2">#REF!</definedName>
    <definedName name="特殊" localSheetId="7">#REF!</definedName>
    <definedName name="特殊">#REF!</definedName>
    <definedName name="日時" localSheetId="2">#REF!</definedName>
    <definedName name="日時" localSheetId="7">#REF!</definedName>
    <definedName name="日時">#REF!</definedName>
  </definedNames>
  <calcPr calcId="181029"/>
  <customWorkbookViews>
    <customWorkbookView name="PC-0092 - 個人用ビュー" guid="{624DBB2F-1E2C-4679-848B-853DC8A6CE7D}" mergeInterval="0" personalView="1" maximized="1" windowWidth="1276" windowHeight="822" tabRatio="645"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311" i="52" l="1"/>
  <c r="A310" i="52"/>
  <c r="A309" i="52"/>
  <c r="A308" i="52"/>
  <c r="A307" i="52"/>
  <c r="A306" i="52"/>
  <c r="A305" i="52"/>
  <c r="A304" i="52"/>
  <c r="A303" i="52"/>
  <c r="A302" i="52"/>
  <c r="A301" i="52"/>
  <c r="A300" i="52"/>
  <c r="A299" i="52"/>
  <c r="A298" i="52"/>
  <c r="A297" i="52"/>
  <c r="A296" i="52"/>
  <c r="A295" i="52"/>
  <c r="A294" i="52"/>
  <c r="A293" i="52"/>
  <c r="A292" i="52"/>
  <c r="A291" i="52"/>
  <c r="A290" i="52"/>
  <c r="A289" i="52"/>
  <c r="A288" i="52"/>
  <c r="A287" i="52"/>
  <c r="A286" i="52"/>
  <c r="A285" i="52"/>
  <c r="A284" i="52"/>
  <c r="A283" i="52"/>
  <c r="A282" i="52"/>
  <c r="A281" i="52"/>
  <c r="A280" i="52"/>
  <c r="A279" i="52"/>
  <c r="A278" i="52"/>
  <c r="A277" i="52"/>
  <c r="A276" i="52"/>
  <c r="A275" i="52"/>
  <c r="A274" i="52"/>
  <c r="A273" i="52"/>
  <c r="A272" i="52"/>
  <c r="A271" i="52"/>
  <c r="A270" i="52"/>
  <c r="A269" i="52"/>
  <c r="A268" i="52"/>
  <c r="A267" i="52"/>
  <c r="A266" i="52"/>
  <c r="A265" i="52"/>
  <c r="A264" i="52"/>
  <c r="A263" i="52"/>
  <c r="A262" i="52"/>
  <c r="A261" i="52"/>
  <c r="A260" i="52"/>
  <c r="A259" i="52"/>
  <c r="A258" i="52"/>
  <c r="A257" i="52"/>
  <c r="A256" i="52"/>
  <c r="A255" i="52"/>
  <c r="A254" i="52"/>
  <c r="A253" i="52"/>
  <c r="A252" i="52"/>
  <c r="A251" i="52"/>
  <c r="A250" i="52"/>
  <c r="A249" i="52"/>
  <c r="A248" i="52"/>
  <c r="A247" i="52"/>
  <c r="A246" i="52"/>
  <c r="A245" i="52"/>
  <c r="A244" i="52"/>
  <c r="A243" i="52"/>
  <c r="A242" i="52"/>
  <c r="A241" i="52"/>
  <c r="A240" i="52"/>
  <c r="A239" i="52"/>
  <c r="A238" i="52"/>
  <c r="A237" i="52"/>
  <c r="A236" i="52"/>
  <c r="A235" i="52"/>
  <c r="A234" i="52"/>
  <c r="A233" i="52"/>
  <c r="A232" i="52"/>
  <c r="A231" i="52"/>
  <c r="A230" i="52"/>
  <c r="A229" i="52"/>
  <c r="A228" i="52"/>
  <c r="A227" i="52"/>
  <c r="A226" i="52"/>
  <c r="A225" i="52"/>
  <c r="A224" i="52"/>
  <c r="A223" i="52"/>
  <c r="A222" i="52"/>
  <c r="A221" i="52"/>
  <c r="A220" i="52"/>
  <c r="A219" i="52"/>
  <c r="A218" i="52"/>
  <c r="A217" i="52"/>
  <c r="A216" i="52"/>
  <c r="A215" i="52"/>
  <c r="A214" i="52"/>
  <c r="A213" i="52"/>
  <c r="A212" i="52"/>
  <c r="A211" i="52"/>
  <c r="A210" i="52"/>
  <c r="A209" i="52"/>
  <c r="A208" i="52"/>
  <c r="A207" i="52"/>
  <c r="A206" i="52"/>
  <c r="A205" i="52"/>
  <c r="A204" i="52"/>
  <c r="A203" i="52"/>
  <c r="A202" i="52"/>
  <c r="A201" i="52"/>
  <c r="A200" i="52"/>
  <c r="A199" i="52"/>
  <c r="A198" i="52"/>
  <c r="A197" i="52"/>
  <c r="A196" i="52"/>
  <c r="A195" i="52"/>
  <c r="A194" i="52"/>
  <c r="A193" i="52"/>
  <c r="A192" i="52"/>
  <c r="A191" i="52"/>
  <c r="A190" i="52"/>
  <c r="A189" i="52"/>
  <c r="A188" i="52"/>
  <c r="A187" i="52"/>
  <c r="A186" i="52"/>
  <c r="A185" i="52"/>
  <c r="A184" i="52"/>
  <c r="A183" i="52"/>
  <c r="A182" i="52"/>
  <c r="A181" i="52"/>
  <c r="A180" i="52"/>
  <c r="A179" i="52"/>
  <c r="A178" i="52"/>
  <c r="A177" i="52"/>
  <c r="A176" i="52"/>
  <c r="A175" i="52"/>
  <c r="A174" i="52"/>
  <c r="A173" i="52"/>
  <c r="A172" i="52"/>
  <c r="A171" i="52"/>
  <c r="A170" i="52"/>
  <c r="A169" i="52"/>
  <c r="A168" i="52"/>
  <c r="A167" i="52"/>
  <c r="A166" i="52"/>
  <c r="A165" i="52"/>
  <c r="A164" i="52"/>
  <c r="A163" i="52"/>
  <c r="A162" i="52"/>
  <c r="A161" i="52"/>
  <c r="A160" i="52"/>
  <c r="A159" i="52"/>
  <c r="A158" i="52"/>
  <c r="A157" i="52"/>
  <c r="A156" i="52"/>
  <c r="A155" i="52"/>
  <c r="A154" i="52"/>
  <c r="A153" i="52"/>
  <c r="A152" i="52"/>
  <c r="A151" i="52"/>
  <c r="A150" i="52"/>
  <c r="A149" i="52"/>
  <c r="A148" i="52"/>
  <c r="A147" i="52"/>
  <c r="A146" i="52"/>
  <c r="A145" i="52"/>
  <c r="A144" i="52"/>
  <c r="A143" i="52"/>
  <c r="A142" i="52"/>
  <c r="A141" i="52"/>
  <c r="A140" i="52"/>
  <c r="A139" i="52"/>
  <c r="A138" i="52"/>
  <c r="A137" i="52"/>
  <c r="A136" i="52"/>
  <c r="A135" i="52"/>
  <c r="A134" i="52"/>
  <c r="A133" i="52"/>
  <c r="A132" i="52"/>
  <c r="A131" i="52"/>
  <c r="A130" i="52"/>
  <c r="A129" i="52"/>
  <c r="A128" i="52"/>
  <c r="A127" i="52"/>
  <c r="A126" i="52"/>
  <c r="A125" i="52"/>
  <c r="A124" i="52"/>
  <c r="A123" i="52"/>
  <c r="A122" i="52"/>
  <c r="A121" i="52"/>
  <c r="A120" i="52"/>
  <c r="A119" i="52"/>
  <c r="A118" i="52"/>
  <c r="A117" i="52"/>
  <c r="A116" i="52"/>
  <c r="A115" i="52"/>
  <c r="A114" i="52"/>
  <c r="A113" i="52"/>
  <c r="A112" i="52"/>
  <c r="A111" i="52"/>
  <c r="A110" i="52"/>
  <c r="A109" i="52"/>
  <c r="A108" i="52"/>
  <c r="A107" i="52"/>
  <c r="A106" i="52"/>
  <c r="A105" i="52"/>
  <c r="A104" i="52"/>
  <c r="A103" i="52"/>
  <c r="A102" i="52"/>
  <c r="A101" i="52"/>
  <c r="A100" i="52"/>
  <c r="A99" i="52"/>
  <c r="A98" i="52"/>
  <c r="A97" i="52"/>
  <c r="A96" i="52"/>
  <c r="A95" i="52"/>
  <c r="A94" i="52"/>
  <c r="A93" i="52"/>
  <c r="A92" i="52"/>
  <c r="A91" i="52"/>
  <c r="A90" i="52"/>
  <c r="A89" i="52"/>
  <c r="A88" i="52"/>
  <c r="A87" i="52"/>
  <c r="A86" i="52"/>
  <c r="A85" i="52"/>
  <c r="A84" i="52"/>
  <c r="A83" i="52"/>
  <c r="A82" i="52"/>
  <c r="A81" i="52"/>
  <c r="A80" i="52"/>
  <c r="A79" i="52"/>
  <c r="A78" i="52"/>
  <c r="A77" i="52"/>
  <c r="A76" i="52"/>
  <c r="A75" i="52"/>
  <c r="A74" i="52"/>
  <c r="A73" i="52"/>
  <c r="A72" i="52"/>
  <c r="A71" i="52"/>
  <c r="A70" i="52"/>
  <c r="A69" i="52"/>
  <c r="A68" i="52"/>
  <c r="A67" i="52"/>
  <c r="A66" i="52"/>
  <c r="A65" i="52"/>
  <c r="A64" i="52"/>
  <c r="A63" i="52"/>
  <c r="A62" i="52"/>
  <c r="A61" i="52"/>
  <c r="A60" i="52"/>
  <c r="A59" i="52"/>
  <c r="A58" i="52"/>
  <c r="A57" i="52"/>
  <c r="A56" i="52"/>
  <c r="A55" i="52"/>
  <c r="A54" i="52"/>
  <c r="A53" i="52"/>
  <c r="A52" i="52"/>
  <c r="A51" i="52"/>
  <c r="A50" i="52"/>
  <c r="A49" i="52"/>
  <c r="A48" i="52"/>
  <c r="A47" i="52"/>
  <c r="A46" i="52"/>
  <c r="A45" i="52"/>
  <c r="A44" i="52"/>
  <c r="A43" i="52"/>
  <c r="A42" i="52"/>
  <c r="A41" i="52"/>
  <c r="A40" i="52"/>
  <c r="A39" i="52"/>
  <c r="A38" i="52"/>
  <c r="A37" i="52"/>
  <c r="Q36" i="52"/>
  <c r="A36" i="52"/>
  <c r="Q35" i="52"/>
  <c r="P35" i="52"/>
  <c r="C35" i="52"/>
  <c r="Q34" i="52"/>
  <c r="P34" i="52"/>
  <c r="C34" i="52"/>
  <c r="Q33" i="52"/>
  <c r="P33" i="52"/>
  <c r="C33" i="52"/>
  <c r="Q32" i="52"/>
  <c r="P32" i="52"/>
  <c r="C32" i="52"/>
  <c r="Q31" i="52"/>
  <c r="P31" i="52"/>
  <c r="C31" i="52"/>
  <c r="Q30" i="52"/>
  <c r="P30" i="52"/>
  <c r="C30" i="52"/>
  <c r="Q29" i="52"/>
  <c r="P29" i="52"/>
  <c r="C29" i="52"/>
  <c r="Q28" i="52"/>
  <c r="P28" i="52"/>
  <c r="C28" i="52"/>
  <c r="Q27" i="52"/>
  <c r="P27" i="52"/>
  <c r="C27" i="52"/>
  <c r="Q26" i="52"/>
  <c r="P26" i="52"/>
  <c r="C26" i="52"/>
  <c r="Q25" i="52"/>
  <c r="P25" i="52"/>
  <c r="C25" i="52"/>
  <c r="Q24" i="52"/>
  <c r="P24" i="52"/>
  <c r="C24" i="52"/>
  <c r="Q23" i="52"/>
  <c r="P23" i="52"/>
  <c r="C23" i="52"/>
  <c r="Q22" i="52"/>
  <c r="P22" i="52"/>
  <c r="C22" i="52"/>
  <c r="Q20" i="52"/>
  <c r="P20" i="52"/>
  <c r="C20" i="52"/>
  <c r="Q21" i="52"/>
  <c r="P21" i="52"/>
  <c r="C21" i="52"/>
  <c r="Q19" i="52"/>
  <c r="P19" i="52"/>
  <c r="C19" i="52"/>
  <c r="Q18" i="52"/>
  <c r="P18" i="52"/>
  <c r="C18" i="52"/>
  <c r="A18" i="52"/>
  <c r="A17" i="52" l="1"/>
  <c r="P36" i="52"/>
  <c r="D50" i="51"/>
  <c r="D49" i="51"/>
  <c r="D48" i="51"/>
  <c r="D47" i="51"/>
  <c r="D46" i="51"/>
  <c r="D45" i="51"/>
  <c r="D44" i="51"/>
  <c r="D43" i="51"/>
  <c r="D42" i="51"/>
  <c r="D41" i="51"/>
  <c r="D40" i="51"/>
  <c r="D39" i="51"/>
  <c r="D38" i="51"/>
  <c r="D37" i="51"/>
  <c r="D36" i="51"/>
  <c r="D35" i="51"/>
  <c r="D34" i="51"/>
  <c r="D33" i="51"/>
  <c r="D32" i="51"/>
  <c r="D31" i="51"/>
  <c r="D30" i="51"/>
  <c r="D29" i="51"/>
  <c r="D28" i="51"/>
  <c r="D27" i="51"/>
  <c r="D26" i="51"/>
  <c r="D25" i="51"/>
  <c r="D24" i="51"/>
  <c r="D23" i="51"/>
  <c r="D22" i="51"/>
  <c r="D21" i="51"/>
  <c r="D20" i="51"/>
  <c r="D19" i="51"/>
  <c r="D18" i="51"/>
  <c r="D17" i="51"/>
  <c r="D16" i="51"/>
  <c r="D15" i="51"/>
  <c r="D14" i="51"/>
  <c r="D13" i="51"/>
  <c r="D12" i="51"/>
  <c r="D11" i="51"/>
  <c r="D10" i="51"/>
  <c r="D9" i="51"/>
  <c r="D8" i="51"/>
  <c r="D7" i="51"/>
  <c r="D3" i="51"/>
  <c r="D4" i="51" s="1"/>
  <c r="D5" i="51" s="1"/>
  <c r="Q26" i="40"/>
  <c r="Q18" i="40"/>
  <c r="Q46" i="40"/>
  <c r="Q45" i="40"/>
  <c r="Q44" i="40"/>
  <c r="Q43" i="40"/>
  <c r="Q42" i="40"/>
  <c r="Q41" i="40"/>
  <c r="Q40" i="40"/>
  <c r="Q39" i="40"/>
  <c r="Q38" i="40"/>
  <c r="Q37" i="40"/>
  <c r="Q36" i="40"/>
  <c r="Q35" i="40"/>
  <c r="Q34" i="40"/>
  <c r="Q33" i="40"/>
  <c r="Q32" i="40"/>
  <c r="Q31" i="40"/>
  <c r="Q30" i="40"/>
  <c r="Q29" i="40"/>
  <c r="Q28" i="40"/>
  <c r="Q27" i="40"/>
  <c r="Q25" i="40"/>
  <c r="Q23" i="40"/>
  <c r="Q22" i="40"/>
  <c r="Q21" i="40"/>
  <c r="Q20" i="40"/>
  <c r="Q19" i="40"/>
  <c r="P45" i="40"/>
  <c r="P44" i="40"/>
  <c r="P43" i="40"/>
  <c r="P42" i="40"/>
  <c r="P41" i="40"/>
  <c r="P40" i="40"/>
  <c r="P39" i="40"/>
  <c r="P38" i="40"/>
  <c r="P37" i="40"/>
  <c r="P36" i="40"/>
  <c r="P35" i="40"/>
  <c r="P34" i="40"/>
  <c r="P33" i="40"/>
  <c r="P32" i="40"/>
  <c r="P31" i="40"/>
  <c r="P30" i="40"/>
  <c r="P29" i="40"/>
  <c r="P28" i="40"/>
  <c r="P27" i="40"/>
  <c r="P25" i="40"/>
  <c r="P24" i="40"/>
  <c r="P23" i="40"/>
  <c r="P22" i="40"/>
  <c r="P21" i="40"/>
  <c r="P20" i="40"/>
  <c r="P19" i="40"/>
  <c r="P18" i="40"/>
  <c r="P26" i="40"/>
  <c r="A46" i="41"/>
  <c r="A45" i="41"/>
  <c r="A44" i="41"/>
  <c r="A43" i="41"/>
  <c r="A42" i="41"/>
  <c r="A41" i="41"/>
  <c r="A40" i="41"/>
  <c r="A54" i="41"/>
  <c r="A53" i="41"/>
  <c r="A52" i="41"/>
  <c r="A51" i="41"/>
  <c r="A50" i="41"/>
  <c r="A49" i="41"/>
  <c r="A48" i="41"/>
  <c r="A47" i="41"/>
  <c r="A58" i="41"/>
  <c r="A57" i="41"/>
  <c r="A56" i="41"/>
  <c r="A55" i="41"/>
  <c r="A59" i="41"/>
  <c r="P46" i="40" l="1"/>
  <c r="C20" i="40" l="1"/>
  <c r="C21" i="40"/>
  <c r="C22" i="40"/>
  <c r="C23" i="40"/>
  <c r="C24" i="40"/>
  <c r="V21" i="40"/>
  <c r="V22" i="40"/>
  <c r="V23" i="40"/>
  <c r="V24" i="40"/>
  <c r="V19" i="40"/>
  <c r="V20" i="40"/>
  <c r="V25" i="40"/>
  <c r="V18" i="40"/>
  <c r="A275" i="41"/>
  <c r="A274" i="41"/>
  <c r="A273" i="41"/>
  <c r="A272" i="41"/>
  <c r="A271" i="41"/>
  <c r="A270" i="41"/>
  <c r="A269" i="41"/>
  <c r="A268" i="41"/>
  <c r="A267" i="41"/>
  <c r="A266" i="41"/>
  <c r="A265" i="41"/>
  <c r="A264" i="41"/>
  <c r="A263" i="41"/>
  <c r="A262" i="41"/>
  <c r="A261" i="41"/>
  <c r="A260" i="41"/>
  <c r="A259" i="41"/>
  <c r="A258" i="41"/>
  <c r="A257" i="41"/>
  <c r="A256" i="41"/>
  <c r="A255" i="41"/>
  <c r="A254" i="41"/>
  <c r="A253" i="41"/>
  <c r="A252" i="41"/>
  <c r="A251" i="41"/>
  <c r="A250" i="41"/>
  <c r="A249" i="41"/>
  <c r="A248" i="41"/>
  <c r="A247" i="41"/>
  <c r="A246" i="41"/>
  <c r="A245" i="41"/>
  <c r="A244" i="41"/>
  <c r="A243" i="41"/>
  <c r="A242" i="41"/>
  <c r="A241" i="41"/>
  <c r="A240" i="41"/>
  <c r="A239" i="41"/>
  <c r="A238" i="41"/>
  <c r="A237" i="41"/>
  <c r="A236" i="41"/>
  <c r="A235" i="41"/>
  <c r="A234" i="41"/>
  <c r="A233" i="41"/>
  <c r="A232" i="41"/>
  <c r="A231" i="41"/>
  <c r="A230" i="41"/>
  <c r="A229" i="41"/>
  <c r="A228" i="41"/>
  <c r="A227" i="41"/>
  <c r="A226" i="41"/>
  <c r="A225" i="41"/>
  <c r="A224" i="41"/>
  <c r="A223" i="41"/>
  <c r="A222" i="41"/>
  <c r="A221" i="41"/>
  <c r="A220" i="41"/>
  <c r="A219" i="41"/>
  <c r="A218" i="41"/>
  <c r="A217" i="41"/>
  <c r="A216" i="41"/>
  <c r="A215" i="41"/>
  <c r="A214" i="41"/>
  <c r="A213" i="41"/>
  <c r="A212" i="41"/>
  <c r="A211" i="41"/>
  <c r="A210" i="41"/>
  <c r="A209" i="41"/>
  <c r="A208" i="41"/>
  <c r="A207" i="41"/>
  <c r="A206" i="41"/>
  <c r="A205" i="41"/>
  <c r="A204" i="41"/>
  <c r="A203" i="41"/>
  <c r="A202" i="41"/>
  <c r="A201" i="41"/>
  <c r="A200" i="41"/>
  <c r="A199" i="41"/>
  <c r="A198" i="41"/>
  <c r="A197" i="41"/>
  <c r="A196" i="41"/>
  <c r="A195" i="41"/>
  <c r="A194" i="41"/>
  <c r="A193" i="41"/>
  <c r="A192" i="41"/>
  <c r="A191" i="41"/>
  <c r="A190" i="41"/>
  <c r="A189" i="41"/>
  <c r="A188" i="41"/>
  <c r="A187" i="41"/>
  <c r="A186" i="41"/>
  <c r="A185" i="41"/>
  <c r="A184" i="41"/>
  <c r="A183" i="41"/>
  <c r="A182" i="41"/>
  <c r="A181" i="41"/>
  <c r="A180" i="41"/>
  <c r="A179" i="41"/>
  <c r="A178" i="41"/>
  <c r="A177" i="41"/>
  <c r="A176" i="41"/>
  <c r="A175" i="41"/>
  <c r="A174" i="41"/>
  <c r="A173" i="41"/>
  <c r="A172" i="41"/>
  <c r="A171" i="41"/>
  <c r="A170" i="41"/>
  <c r="A169" i="41"/>
  <c r="A168" i="41"/>
  <c r="A167" i="41"/>
  <c r="A166" i="41"/>
  <c r="A165" i="41"/>
  <c r="A164" i="41"/>
  <c r="A163" i="41"/>
  <c r="A162" i="41"/>
  <c r="A161" i="41"/>
  <c r="A160" i="41"/>
  <c r="A159" i="41"/>
  <c r="A158" i="41"/>
  <c r="A157" i="41"/>
  <c r="A156" i="41"/>
  <c r="A155" i="41"/>
  <c r="A154" i="41"/>
  <c r="A153" i="41"/>
  <c r="A152" i="41"/>
  <c r="A151" i="41"/>
  <c r="A150" i="41"/>
  <c r="A149" i="41"/>
  <c r="A148" i="41"/>
  <c r="A147" i="41"/>
  <c r="A146" i="41"/>
  <c r="A145" i="41"/>
  <c r="A144" i="41"/>
  <c r="A143" i="41"/>
  <c r="A142" i="41"/>
  <c r="A141" i="41"/>
  <c r="A140" i="41"/>
  <c r="A139" i="41"/>
  <c r="A138" i="41"/>
  <c r="A137" i="41"/>
  <c r="A136" i="41"/>
  <c r="A135" i="41"/>
  <c r="A134" i="41"/>
  <c r="A133" i="41"/>
  <c r="A132" i="41"/>
  <c r="A131" i="41"/>
  <c r="A130" i="41"/>
  <c r="A129" i="41"/>
  <c r="A128" i="41"/>
  <c r="A127" i="41"/>
  <c r="A126" i="41"/>
  <c r="A125" i="41"/>
  <c r="A124" i="41"/>
  <c r="A123" i="41"/>
  <c r="A122" i="41"/>
  <c r="A121" i="41"/>
  <c r="A120" i="41"/>
  <c r="A119" i="41"/>
  <c r="A118" i="41"/>
  <c r="A117" i="41"/>
  <c r="A116" i="41"/>
  <c r="A115" i="41"/>
  <c r="A114" i="41"/>
  <c r="A113" i="41"/>
  <c r="A112" i="41"/>
  <c r="A111" i="41"/>
  <c r="A110" i="41"/>
  <c r="A109" i="41"/>
  <c r="A108" i="41"/>
  <c r="A107" i="41"/>
  <c r="A106" i="41"/>
  <c r="A105" i="41"/>
  <c r="A104" i="41"/>
  <c r="A103" i="41"/>
  <c r="A102" i="41"/>
  <c r="A101" i="41"/>
  <c r="A100" i="41"/>
  <c r="A99" i="41"/>
  <c r="A98" i="41"/>
  <c r="A97" i="41"/>
  <c r="A96" i="41"/>
  <c r="A95" i="41"/>
  <c r="A94" i="41"/>
  <c r="A93" i="41"/>
  <c r="A92" i="41"/>
  <c r="A91" i="41"/>
  <c r="A90" i="41"/>
  <c r="A89" i="41"/>
  <c r="A88" i="41"/>
  <c r="A87" i="41"/>
  <c r="A86" i="41"/>
  <c r="A85" i="41"/>
  <c r="A84" i="41"/>
  <c r="A83" i="41"/>
  <c r="A82" i="41"/>
  <c r="A81" i="41"/>
  <c r="A80" i="41"/>
  <c r="A79" i="41"/>
  <c r="A78" i="41"/>
  <c r="A77" i="41"/>
  <c r="A76" i="41"/>
  <c r="A75" i="41"/>
  <c r="A74" i="41"/>
  <c r="A73" i="41"/>
  <c r="A72" i="41"/>
  <c r="A71" i="41"/>
  <c r="A70" i="41"/>
  <c r="A69" i="41"/>
  <c r="A68" i="41"/>
  <c r="A67" i="41"/>
  <c r="A66" i="41"/>
  <c r="A65" i="41"/>
  <c r="A64" i="41"/>
  <c r="A63" i="41"/>
  <c r="A62" i="41"/>
  <c r="A61" i="41"/>
  <c r="A24" i="41"/>
  <c r="A23" i="41"/>
  <c r="A22" i="41"/>
  <c r="V41" i="40" l="1"/>
  <c r="V45" i="40"/>
  <c r="C45" i="40"/>
  <c r="V44" i="40"/>
  <c r="C44" i="40"/>
  <c r="V43" i="40"/>
  <c r="C43" i="40"/>
  <c r="V42" i="40"/>
  <c r="C42" i="40"/>
  <c r="C41" i="40"/>
  <c r="V40" i="40"/>
  <c r="C40" i="40"/>
  <c r="V39" i="40"/>
  <c r="C39" i="40"/>
  <c r="V38" i="40"/>
  <c r="C38" i="40"/>
  <c r="V37" i="40"/>
  <c r="C37" i="40"/>
  <c r="V36" i="40"/>
  <c r="C36" i="40"/>
  <c r="V34" i="40"/>
  <c r="C34" i="40"/>
  <c r="V33" i="40"/>
  <c r="C33" i="40"/>
  <c r="V31" i="40"/>
  <c r="C31" i="40"/>
  <c r="V30" i="40"/>
  <c r="C30" i="40"/>
  <c r="V29" i="40"/>
  <c r="C29" i="40"/>
  <c r="V35" i="40"/>
  <c r="C35" i="40"/>
  <c r="V27" i="40"/>
  <c r="C27" i="40"/>
  <c r="V32" i="40"/>
  <c r="C32" i="40"/>
  <c r="V26" i="40"/>
  <c r="C26" i="40"/>
  <c r="V28" i="40"/>
  <c r="C28" i="40"/>
  <c r="C25" i="40"/>
  <c r="C19" i="40"/>
  <c r="C18" i="40"/>
  <c r="A321" i="40"/>
  <c r="A320" i="40"/>
  <c r="A319" i="40"/>
  <c r="A318" i="40"/>
  <c r="A317" i="40"/>
  <c r="A316" i="40"/>
  <c r="A315" i="40"/>
  <c r="A314" i="40"/>
  <c r="A313" i="40"/>
  <c r="A312" i="40"/>
  <c r="A311" i="40"/>
  <c r="A310" i="40"/>
  <c r="A309" i="40"/>
  <c r="A308" i="40"/>
  <c r="A307" i="40"/>
  <c r="A306" i="40"/>
  <c r="A305" i="40"/>
  <c r="A304" i="40"/>
  <c r="A303" i="40"/>
  <c r="A302" i="40"/>
  <c r="A301" i="40"/>
  <c r="A300" i="40"/>
  <c r="A299" i="40"/>
  <c r="A298" i="40"/>
  <c r="A297" i="40"/>
  <c r="A296" i="40"/>
  <c r="A295" i="40"/>
  <c r="A294" i="40"/>
  <c r="A293" i="40"/>
  <c r="A292" i="40"/>
  <c r="A291" i="40"/>
  <c r="A290" i="40"/>
  <c r="A289" i="40"/>
  <c r="A288" i="40"/>
  <c r="A287" i="40"/>
  <c r="A286" i="40"/>
  <c r="A285" i="40"/>
  <c r="A284" i="40"/>
  <c r="A283" i="40"/>
  <c r="A282" i="40"/>
  <c r="A281" i="40"/>
  <c r="A280" i="40"/>
  <c r="A279" i="40"/>
  <c r="A278" i="40"/>
  <c r="A277" i="40"/>
  <c r="A276" i="40"/>
  <c r="A275" i="40"/>
  <c r="A274" i="40"/>
  <c r="A273" i="40"/>
  <c r="A272" i="40"/>
  <c r="A271" i="40"/>
  <c r="A270" i="40"/>
  <c r="A269" i="40"/>
  <c r="A268" i="40"/>
  <c r="A267" i="40"/>
  <c r="A266" i="40"/>
  <c r="A265" i="40"/>
  <c r="A264" i="40"/>
  <c r="A263" i="40"/>
  <c r="A262" i="40"/>
  <c r="A261" i="40"/>
  <c r="A260" i="40"/>
  <c r="A259" i="40"/>
  <c r="A258" i="40"/>
  <c r="A257" i="40"/>
  <c r="A256" i="40"/>
  <c r="A255" i="40"/>
  <c r="A254" i="40"/>
  <c r="A253" i="40"/>
  <c r="A252" i="40"/>
  <c r="A251" i="40"/>
  <c r="A250" i="40"/>
  <c r="A249" i="40"/>
  <c r="A248" i="40"/>
  <c r="A247" i="40"/>
  <c r="A246" i="40"/>
  <c r="A245" i="40"/>
  <c r="A244" i="40"/>
  <c r="A243" i="40"/>
  <c r="A242" i="40"/>
  <c r="A241" i="40"/>
  <c r="A240" i="40"/>
  <c r="A239" i="40"/>
  <c r="A238" i="40"/>
  <c r="A237" i="40"/>
  <c r="A236" i="40"/>
  <c r="A235" i="40"/>
  <c r="A234" i="40"/>
  <c r="A233" i="40"/>
  <c r="A232" i="40"/>
  <c r="A231" i="40"/>
  <c r="A230" i="40"/>
  <c r="A229" i="40"/>
  <c r="A228" i="40"/>
  <c r="A227" i="40"/>
  <c r="A226" i="40"/>
  <c r="A225" i="40"/>
  <c r="A224" i="40"/>
  <c r="A223" i="40"/>
  <c r="A222" i="40"/>
  <c r="A221" i="40"/>
  <c r="A220" i="40"/>
  <c r="A219" i="40"/>
  <c r="A218" i="40"/>
  <c r="A217" i="40"/>
  <c r="A216" i="40"/>
  <c r="A215" i="40"/>
  <c r="A214" i="40"/>
  <c r="A213" i="40"/>
  <c r="A212" i="40"/>
  <c r="A211" i="40"/>
  <c r="A210" i="40"/>
  <c r="A209" i="40"/>
  <c r="A208" i="40"/>
  <c r="A207" i="40"/>
  <c r="A206" i="40"/>
  <c r="A205" i="40"/>
  <c r="A204" i="40"/>
  <c r="A203" i="40"/>
  <c r="A202" i="40"/>
  <c r="A201" i="40"/>
  <c r="A200" i="40"/>
  <c r="A199" i="40"/>
  <c r="A198" i="40"/>
  <c r="A197" i="40"/>
  <c r="A196" i="40"/>
  <c r="A195" i="40"/>
  <c r="A194" i="40"/>
  <c r="A193" i="40"/>
  <c r="A192" i="40"/>
  <c r="A191" i="40"/>
  <c r="A190" i="40"/>
  <c r="A189" i="40"/>
  <c r="A188" i="40"/>
  <c r="A187" i="40"/>
  <c r="A186" i="40"/>
  <c r="A185" i="40"/>
  <c r="A184" i="40"/>
  <c r="A183" i="40"/>
  <c r="A182" i="40"/>
  <c r="A181" i="40"/>
  <c r="A180" i="40"/>
  <c r="A179" i="40"/>
  <c r="A178" i="40"/>
  <c r="A177" i="40"/>
  <c r="A176" i="40"/>
  <c r="A175" i="40"/>
  <c r="A174" i="40"/>
  <c r="A173" i="40"/>
  <c r="A172" i="40"/>
  <c r="A171" i="40"/>
  <c r="A170" i="40"/>
  <c r="A169" i="40"/>
  <c r="A168" i="40"/>
  <c r="A167" i="40"/>
  <c r="A166" i="40"/>
  <c r="A165" i="40"/>
  <c r="A164" i="40"/>
  <c r="A163" i="40"/>
  <c r="A162" i="40"/>
  <c r="A161" i="40"/>
  <c r="A160" i="40"/>
  <c r="A159" i="40"/>
  <c r="A158" i="40"/>
  <c r="A157" i="40"/>
  <c r="A156" i="40"/>
  <c r="A155" i="40"/>
  <c r="A154" i="40"/>
  <c r="A153" i="40"/>
  <c r="A152" i="40"/>
  <c r="A151" i="40"/>
  <c r="A150" i="40"/>
  <c r="A149" i="40"/>
  <c r="A148" i="40"/>
  <c r="A147" i="40"/>
  <c r="A146" i="40"/>
  <c r="A145" i="40"/>
  <c r="A144" i="40"/>
  <c r="A143" i="40"/>
  <c r="A142" i="40"/>
  <c r="A141" i="40"/>
  <c r="A140" i="40"/>
  <c r="A139" i="40"/>
  <c r="A138" i="40"/>
  <c r="A137" i="40"/>
  <c r="A136" i="40"/>
  <c r="A135" i="40"/>
  <c r="A134" i="40"/>
  <c r="A133" i="40"/>
  <c r="A132" i="40"/>
  <c r="A131" i="40"/>
  <c r="A130" i="40"/>
  <c r="A129" i="40"/>
  <c r="A128" i="40"/>
  <c r="A127" i="40"/>
  <c r="A126" i="40"/>
  <c r="A125" i="40"/>
  <c r="A124" i="40"/>
  <c r="A123" i="40"/>
  <c r="A122" i="40"/>
  <c r="A121" i="40"/>
  <c r="A120" i="40"/>
  <c r="A119" i="40"/>
  <c r="A118" i="40"/>
  <c r="A117" i="40"/>
  <c r="A116" i="40"/>
  <c r="A115" i="40"/>
  <c r="A114" i="40"/>
  <c r="A113" i="40"/>
  <c r="A112" i="40"/>
  <c r="A111" i="40"/>
  <c r="A110" i="40"/>
  <c r="A109" i="40"/>
  <c r="A108" i="40"/>
  <c r="A107" i="40"/>
  <c r="A106" i="40"/>
  <c r="A105" i="40"/>
  <c r="A104" i="40"/>
  <c r="A103" i="40"/>
  <c r="A102" i="40"/>
  <c r="A101" i="40"/>
  <c r="A100" i="40"/>
  <c r="A99" i="40"/>
  <c r="A98" i="40"/>
  <c r="A97" i="40"/>
  <c r="A96" i="40"/>
  <c r="A95" i="40"/>
  <c r="A94" i="40"/>
  <c r="A93" i="40"/>
  <c r="A92" i="40"/>
  <c r="A91" i="40"/>
  <c r="A90" i="40"/>
  <c r="A89" i="40"/>
  <c r="A88" i="40"/>
  <c r="A87" i="40"/>
  <c r="A86" i="40"/>
  <c r="A85" i="40"/>
  <c r="A84" i="40"/>
  <c r="A83" i="40"/>
  <c r="A82" i="40"/>
  <c r="A81" i="40"/>
  <c r="A80" i="40"/>
  <c r="A79" i="40"/>
  <c r="A78" i="40"/>
  <c r="A77" i="40"/>
  <c r="A76" i="40"/>
  <c r="A75" i="40"/>
  <c r="A74" i="40"/>
  <c r="A73" i="40"/>
  <c r="A72" i="40"/>
  <c r="A71" i="40"/>
  <c r="A70" i="40"/>
  <c r="A69" i="40"/>
  <c r="A68" i="40"/>
  <c r="A67" i="40"/>
  <c r="A66" i="40"/>
  <c r="A65" i="40"/>
  <c r="A64" i="40"/>
  <c r="A63" i="40"/>
  <c r="A62" i="40"/>
  <c r="A61" i="40"/>
  <c r="A60" i="40"/>
  <c r="A59" i="40"/>
  <c r="A58" i="40"/>
  <c r="A57" i="40"/>
  <c r="A56" i="40"/>
  <c r="A55" i="40"/>
  <c r="A54" i="40"/>
  <c r="A53" i="40"/>
  <c r="A52" i="40"/>
  <c r="A51" i="40"/>
  <c r="A50" i="40"/>
  <c r="A49" i="40"/>
  <c r="A48" i="40"/>
  <c r="A47" i="40"/>
  <c r="V46" i="40"/>
  <c r="A46" i="40"/>
  <c r="A25" i="40"/>
  <c r="A20" i="40"/>
  <c r="A19" i="40"/>
  <c r="A18" i="40"/>
  <c r="V17" i="40"/>
  <c r="V16" i="40"/>
  <c r="A17" i="40" l="1"/>
</calcChain>
</file>

<file path=xl/sharedStrings.xml><?xml version="1.0" encoding="utf-8"?>
<sst xmlns="http://schemas.openxmlformats.org/spreadsheetml/2006/main" count="954" uniqueCount="326">
  <si>
    <t>項</t>
    <rPh sb="0" eb="1">
      <t>コウ</t>
    </rPh>
    <phoneticPr fontId="2"/>
  </si>
  <si>
    <t>登録元管理番号(不可視)</t>
    <rPh sb="0" eb="2">
      <t>トウロク</t>
    </rPh>
    <rPh sb="2" eb="3">
      <t>モト</t>
    </rPh>
    <rPh sb="3" eb="5">
      <t>カンリ</t>
    </rPh>
    <rPh sb="5" eb="7">
      <t>バンゴウ</t>
    </rPh>
    <rPh sb="8" eb="11">
      <t>フカシ</t>
    </rPh>
    <phoneticPr fontId="2"/>
  </si>
  <si>
    <t>行識別番号(可視)</t>
    <rPh sb="0" eb="1">
      <t>ギョウ</t>
    </rPh>
    <rPh sb="1" eb="3">
      <t>シキベツ</t>
    </rPh>
    <rPh sb="3" eb="5">
      <t>バンゴウ</t>
    </rPh>
    <rPh sb="6" eb="8">
      <t>カシ</t>
    </rPh>
    <phoneticPr fontId="2"/>
  </si>
  <si>
    <t>差替えｷｰﾜｰﾄﾞ</t>
    <rPh sb="0" eb="2">
      <t>サシカ</t>
    </rPh>
    <phoneticPr fontId="2"/>
  </si>
  <si>
    <t>ﾌｨｰﾙﾄﾞ名</t>
    <rPh sb="6" eb="7">
      <t>メイ</t>
    </rPh>
    <phoneticPr fontId="2"/>
  </si>
  <si>
    <t>備　考</t>
    <rPh sb="0" eb="1">
      <t>ビ</t>
    </rPh>
    <rPh sb="2" eb="3">
      <t>コウ</t>
    </rPh>
    <phoneticPr fontId="2"/>
  </si>
  <si>
    <t>(%val:sys:id%)</t>
    <phoneticPr fontId="2"/>
  </si>
  <si>
    <t>○</t>
    <phoneticPr fontId="2"/>
  </si>
  <si>
    <t>DB名</t>
    <rPh sb="2" eb="3">
      <t>メイ</t>
    </rPh>
    <phoneticPr fontId="2"/>
  </si>
  <si>
    <t>DBタイトル</t>
    <phoneticPr fontId="2"/>
  </si>
  <si>
    <t>新規</t>
    <rPh sb="0" eb="2">
      <t>シンキ</t>
    </rPh>
    <phoneticPr fontId="2"/>
  </si>
  <si>
    <t>共有</t>
    <rPh sb="0" eb="2">
      <t>キョウユウ</t>
    </rPh>
    <phoneticPr fontId="2"/>
  </si>
  <si>
    <t>特殊</t>
    <rPh sb="0" eb="2">
      <t>トクシュ</t>
    </rPh>
    <phoneticPr fontId="2"/>
  </si>
  <si>
    <t>フォーム発行時のステップ1「フィールド選択」で設定を行います（発行後変更可能）</t>
  </si>
  <si>
    <t>フォーム発行時のステップ2「全フィールド共通チェック設定」で設定を行います（発行後変更可能）</t>
  </si>
  <si>
    <t>フォーム発行時のステップ3「フィールド別チェック設定」で設定を行います（発行後変更可能）</t>
  </si>
  <si>
    <t>入力必須</t>
    <rPh sb="0" eb="1">
      <t>イリ</t>
    </rPh>
    <rPh sb="1" eb="2">
      <t>チカラ</t>
    </rPh>
    <rPh sb="2" eb="3">
      <t>ヒツ</t>
    </rPh>
    <rPh sb="3" eb="4">
      <t>ス</t>
    </rPh>
    <phoneticPr fontId="2"/>
  </si>
  <si>
    <t>重複不可</t>
    <rPh sb="0" eb="1">
      <t>ジュウ</t>
    </rPh>
    <rPh sb="1" eb="2">
      <t>フク</t>
    </rPh>
    <rPh sb="2" eb="3">
      <t>フ</t>
    </rPh>
    <rPh sb="3" eb="4">
      <t>カ</t>
    </rPh>
    <phoneticPr fontId="2"/>
  </si>
  <si>
    <t>ﾌｨｰﾙﾄﾞ属性</t>
    <rPh sb="6" eb="8">
      <t>ゾクセイ</t>
    </rPh>
    <phoneticPr fontId="2"/>
  </si>
  <si>
    <t>割り当てレコード数</t>
    <phoneticPr fontId="2"/>
  </si>
  <si>
    <t>※リスト用　印刷範囲には含まれません。</t>
    <rPh sb="4" eb="5">
      <t>ヨウ</t>
    </rPh>
    <rPh sb="6" eb="8">
      <t>インサツ</t>
    </rPh>
    <rPh sb="8" eb="10">
      <t>ハンイ</t>
    </rPh>
    <rPh sb="12" eb="13">
      <t>フク</t>
    </rPh>
    <phoneticPr fontId="2"/>
  </si>
  <si>
    <t>使用フィールド設定</t>
    <phoneticPr fontId="2"/>
  </si>
  <si>
    <t xml:space="preserve">フィールド別チェック設定 </t>
    <phoneticPr fontId="2"/>
  </si>
  <si>
    <t>テーブルタイプ
（※設定不要）</t>
    <phoneticPr fontId="2"/>
  </si>
  <si>
    <t>主キー</t>
    <phoneticPr fontId="2"/>
  </si>
  <si>
    <t>月　　　　日</t>
    <rPh sb="0" eb="1">
      <t>ガツ</t>
    </rPh>
    <rPh sb="5" eb="6">
      <t>ニチ</t>
    </rPh>
    <phoneticPr fontId="2"/>
  </si>
  <si>
    <t>type</t>
    <phoneticPr fontId="2"/>
  </si>
  <si>
    <t>新規登録</t>
    <rPh sb="0" eb="2">
      <t>シンキ</t>
    </rPh>
    <rPh sb="2" eb="4">
      <t>トウロク</t>
    </rPh>
    <phoneticPr fontId="2"/>
  </si>
  <si>
    <t>更新</t>
    <rPh sb="0" eb="2">
      <t>コウシン</t>
    </rPh>
    <phoneticPr fontId="2"/>
  </si>
  <si>
    <t>削除</t>
    <rPh sb="0" eb="2">
      <t>サクジョ</t>
    </rPh>
    <phoneticPr fontId="2"/>
  </si>
  <si>
    <t>フォームのタイプ</t>
    <phoneticPr fontId="2"/>
  </si>
  <si>
    <t>属性</t>
    <rPh sb="0" eb="2">
      <t>ゾクセイ</t>
    </rPh>
    <phoneticPr fontId="2"/>
  </si>
  <si>
    <t>テーブル仕様書</t>
    <phoneticPr fontId="2"/>
  </si>
  <si>
    <t>入力
必須</t>
    <phoneticPr fontId="2"/>
  </si>
  <si>
    <t>重複
不可</t>
    <phoneticPr fontId="2"/>
  </si>
  <si>
    <t>特殊入力：自動取得</t>
  </si>
  <si>
    <t>ﾌｨｰﾙﾄﾞの状態</t>
    <phoneticPr fontId="2"/>
  </si>
  <si>
    <t>ﾌｨｰﾙﾄﾞﾀｲﾌﾟ</t>
    <phoneticPr fontId="2"/>
  </si>
  <si>
    <t>マスタ</t>
    <phoneticPr fontId="2"/>
  </si>
  <si>
    <t>履歴</t>
    <rPh sb="0" eb="2">
      <t>リレキ</t>
    </rPh>
    <phoneticPr fontId="2"/>
  </si>
  <si>
    <t>form</t>
    <phoneticPr fontId="2"/>
  </si>
  <si>
    <t>(id)</t>
    <phoneticPr fontId="2"/>
  </si>
  <si>
    <t>(regist_auth_id)</t>
    <phoneticPr fontId="2"/>
  </si>
  <si>
    <t>全フィールド共通チェック設定</t>
  </si>
  <si>
    <t>■備考</t>
    <phoneticPr fontId="2"/>
  </si>
  <si>
    <t xml:space="preserve">■備考
</t>
    <phoneticPr fontId="2"/>
  </si>
  <si>
    <t>使用する</t>
    <phoneticPr fontId="2"/>
  </si>
  <si>
    <t>全フィールド共通設定</t>
    <phoneticPr fontId="2"/>
  </si>
  <si>
    <t>フィールド別チェック設定・エラーメッセージ設定</t>
    <rPh sb="21" eb="23">
      <t>セッテイ</t>
    </rPh>
    <phoneticPr fontId="2"/>
  </si>
  <si>
    <t>エラーメッセージ設定</t>
    <rPh sb="8" eb="10">
      <t>セッテイ</t>
    </rPh>
    <phoneticPr fontId="2"/>
  </si>
  <si>
    <t>識別キー</t>
    <phoneticPr fontId="2"/>
  </si>
  <si>
    <t>認証キー</t>
    <phoneticPr fontId="2"/>
  </si>
  <si>
    <t>特殊入力：値を引き継ぐ</t>
    <phoneticPr fontId="2"/>
  </si>
  <si>
    <t>or</t>
    <phoneticPr fontId="2"/>
  </si>
  <si>
    <t>and</t>
    <phoneticPr fontId="2"/>
  </si>
  <si>
    <t>トランザクション</t>
    <phoneticPr fontId="2"/>
  </si>
  <si>
    <t>特殊入力：ページ上表示</t>
    <rPh sb="8" eb="9">
      <t>ジョウ</t>
    </rPh>
    <rPh sb="9" eb="11">
      <t>ヒョウジ</t>
    </rPh>
    <phoneticPr fontId="2"/>
  </si>
  <si>
    <t>特殊入力：固定値</t>
    <phoneticPr fontId="2"/>
  </si>
  <si>
    <t>スパイラル/テーブル仕様書ver2011.11.02</t>
    <phoneticPr fontId="2"/>
  </si>
  <si>
    <t>重複フラグ</t>
  </si>
  <si>
    <t>変更・削除キー</t>
  </si>
  <si>
    <t>ﾌｨｰﾙﾄﾞ名</t>
    <phoneticPr fontId="2"/>
  </si>
  <si>
    <t>　DBは発行後にフィールドの並び順・フィールドタイプ・フィールド属性の変更が出来ません。</t>
    <phoneticPr fontId="2"/>
  </si>
  <si>
    <t>修正日：</t>
    <rPh sb="0" eb="2">
      <t>シュウセイ</t>
    </rPh>
    <rPh sb="2" eb="3">
      <t>ビ</t>
    </rPh>
    <phoneticPr fontId="2"/>
  </si>
  <si>
    <t>エラー処理</t>
    <rPh sb="3" eb="5">
      <t>ショリ</t>
    </rPh>
    <phoneticPr fontId="2"/>
  </si>
  <si>
    <t>エラー終了する</t>
    <phoneticPr fontId="2"/>
  </si>
  <si>
    <t>固定値を代入</t>
    <rPh sb="0" eb="3">
      <t>コテイチ</t>
    </rPh>
    <rPh sb="4" eb="6">
      <t>ダイニュウ</t>
    </rPh>
    <phoneticPr fontId="2"/>
  </si>
  <si>
    <t>何もせずに終了する</t>
    <phoneticPr fontId="2"/>
  </si>
  <si>
    <t>何もせずに終了</t>
    <rPh sb="0" eb="1">
      <t>ナニ</t>
    </rPh>
    <rPh sb="5" eb="7">
      <t>シュウリョウ</t>
    </rPh>
    <phoneticPr fontId="2"/>
  </si>
  <si>
    <t xml:space="preserve">エラー終了する </t>
    <phoneticPr fontId="2"/>
  </si>
  <si>
    <t>ソートを指定して先頭のレコードを参照データとする</t>
    <phoneticPr fontId="2"/>
  </si>
  <si>
    <t>何もせずに終了する。</t>
    <phoneticPr fontId="2"/>
  </si>
  <si>
    <t xml:space="preserve"> エラー終了する</t>
    <phoneticPr fontId="2"/>
  </si>
  <si>
    <t>トリガー仕様書</t>
    <phoneticPr fontId="2"/>
  </si>
  <si>
    <t>対象DB名</t>
    <rPh sb="0" eb="2">
      <t>タイショウ</t>
    </rPh>
    <rPh sb="4" eb="5">
      <t>メイ</t>
    </rPh>
    <phoneticPr fontId="2"/>
  </si>
  <si>
    <t>対象DBタイトル</t>
    <rPh sb="0" eb="2">
      <t>タイショウ</t>
    </rPh>
    <phoneticPr fontId="2"/>
  </si>
  <si>
    <t xml:space="preserve">作成日： </t>
    <rPh sb="0" eb="3">
      <t>サクセイビ</t>
    </rPh>
    <phoneticPr fontId="2"/>
  </si>
  <si>
    <t>トリガー名</t>
    <rPh sb="4" eb="5">
      <t>メイ</t>
    </rPh>
    <phoneticPr fontId="2"/>
  </si>
  <si>
    <t>格納フィールド</t>
    <rPh sb="0" eb="2">
      <t>カクノウ</t>
    </rPh>
    <phoneticPr fontId="2"/>
  </si>
  <si>
    <t>新規登録/ ルックアップ</t>
    <rPh sb="0" eb="4">
      <t>シンキトウロク</t>
    </rPh>
    <phoneticPr fontId="2"/>
  </si>
  <si>
    <t>が同じ場合</t>
    <rPh sb="1" eb="2">
      <t>オナ</t>
    </rPh>
    <rPh sb="3" eb="5">
      <t>バアイ</t>
    </rPh>
    <phoneticPr fontId="2"/>
  </si>
  <si>
    <t>詳細条件設定</t>
    <rPh sb="0" eb="2">
      <t>ショウサイ</t>
    </rPh>
    <rPh sb="2" eb="4">
      <t>ジョウケン</t>
    </rPh>
    <rPh sb="4" eb="6">
      <t>セッテイ</t>
    </rPh>
    <phoneticPr fontId="2"/>
  </si>
  <si>
    <t xml:space="preserve">トリガDBで設定された抽出条件のフィールドの値がNULLの場合 </t>
    <phoneticPr fontId="2"/>
  </si>
  <si>
    <t>複数レコード抽出された場合</t>
    <phoneticPr fontId="2"/>
  </si>
  <si>
    <t xml:space="preserve">1レコードも抽出されなかった場合 </t>
    <phoneticPr fontId="2"/>
  </si>
  <si>
    <t>登録日時</t>
  </si>
  <si>
    <t>registDate</t>
  </si>
  <si>
    <t>更新日時</t>
  </si>
  <si>
    <t>lastUpdate</t>
  </si>
  <si>
    <t>不正アドレスフラグ</t>
  </si>
  <si>
    <t>invalidEmail</t>
  </si>
  <si>
    <t>不正アドレスチェック機能使用時にフラグ格納</t>
    <phoneticPr fontId="2"/>
  </si>
  <si>
    <t>モバイルドメインフラグ</t>
  </si>
  <si>
    <t>mobileFlg</t>
  </si>
  <si>
    <t>モバイルドメインチェック機能使用時にフラグ格納</t>
    <phoneticPr fontId="2"/>
  </si>
  <si>
    <t>新規</t>
    <phoneticPr fontId="2"/>
  </si>
  <si>
    <t>duplicatedFlg</t>
  </si>
  <si>
    <t>重複レコードチェック機能使用時にフラグ格納</t>
    <phoneticPr fontId="2"/>
  </si>
  <si>
    <t>エラーカウント</t>
    <phoneticPr fontId="2"/>
  </si>
  <si>
    <t>errorCount</t>
  </si>
  <si>
    <t>最新の配信ステータスコードと、
5番台(5.x.x)及び4番台(4.x.x)の配信エラー数を格納</t>
    <phoneticPr fontId="2"/>
  </si>
  <si>
    <t>authKey</t>
  </si>
  <si>
    <t>簡易パスワード</t>
  </si>
  <si>
    <t>ユーザーエージェント</t>
    <phoneticPr fontId="2"/>
  </si>
  <si>
    <t>userAgent</t>
  </si>
  <si>
    <t>備考</t>
    <rPh sb="0" eb="2">
      <t>ビコウ</t>
    </rPh>
    <phoneticPr fontId="2"/>
  </si>
  <si>
    <t>フィールド名</t>
    <rPh sb="5" eb="6">
      <t>メイ</t>
    </rPh>
    <phoneticPr fontId="2"/>
  </si>
  <si>
    <t>マスタ</t>
  </si>
  <si>
    <t>・登録締め切り設定
　データベースの割り当てを越える場合に締切る（必須）
・非SSL（http）での登録を許可しない。</t>
    <rPh sb="54" eb="56">
      <t>キョカ</t>
    </rPh>
    <phoneticPr fontId="2"/>
  </si>
  <si>
    <t>半角カタカナを全角カタカナに変換して取得
スペースのみの入力を未入力として扱う
重複不可エラーメッセージ：入力された値をご確認ください</t>
    <phoneticPr fontId="2"/>
  </si>
  <si>
    <t>ID</t>
    <phoneticPr fontId="2"/>
  </si>
  <si>
    <t xml:space="preserve"> </t>
    <phoneticPr fontId="2"/>
  </si>
  <si>
    <t>参照DB</t>
    <rPh sb="0" eb="2">
      <t>サンショウ</t>
    </rPh>
    <phoneticPr fontId="2"/>
  </si>
  <si>
    <t>発動条件
(抽出ルール)</t>
    <rPh sb="0" eb="4">
      <t>ハツドウジョウケン</t>
    </rPh>
    <rPh sb="6" eb="8">
      <t>チュウシュツ</t>
    </rPh>
    <phoneticPr fontId="2"/>
  </si>
  <si>
    <t>抽出条件</t>
    <rPh sb="0" eb="2">
      <t>チュウシュツ</t>
    </rPh>
    <rPh sb="2" eb="4">
      <t>ジョウケン</t>
    </rPh>
    <phoneticPr fontId="2"/>
  </si>
  <si>
    <t>参照DBの</t>
    <rPh sb="0" eb="2">
      <t>サンショウ</t>
    </rPh>
    <phoneticPr fontId="2"/>
  </si>
  <si>
    <t>と、トリガDBの</t>
    <phoneticPr fontId="2"/>
  </si>
  <si>
    <t>ソート：</t>
    <phoneticPr fontId="2"/>
  </si>
  <si>
    <t>昇順</t>
  </si>
  <si>
    <t>フィールド名</t>
    <rPh sb="5" eb="6">
      <t>メイ</t>
    </rPh>
    <phoneticPr fontId="2"/>
  </si>
  <si>
    <t>トリガDBのフィールド：</t>
    <phoneticPr fontId="2"/>
  </si>
  <si>
    <t>参照DBのフィールド：</t>
    <rPh sb="0" eb="2">
      <t>サンショウ</t>
    </rPh>
    <phoneticPr fontId="2"/>
  </si>
  <si>
    <t>抽出ルール条件</t>
    <rPh sb="0" eb="2">
      <t>チュウシュツ</t>
    </rPh>
    <rPh sb="5" eb="7">
      <t>ジョウケン</t>
    </rPh>
    <phoneticPr fontId="2"/>
  </si>
  <si>
    <t>抽出ルール名</t>
    <rPh sb="0" eb="2">
      <t>チュウシュツ</t>
    </rPh>
    <rPh sb="5" eb="6">
      <t>メイ</t>
    </rPh>
    <phoneticPr fontId="2"/>
  </si>
  <si>
    <t>フィールドのデフォルト値</t>
    <phoneticPr fontId="2"/>
  </si>
  <si>
    <t>置換文字列の規定値</t>
    <phoneticPr fontId="2"/>
  </si>
  <si>
    <t>size</t>
    <phoneticPr fontId="2"/>
  </si>
  <si>
    <t>インデックス</t>
    <phoneticPr fontId="2"/>
  </si>
  <si>
    <t>すべて</t>
    <phoneticPr fontId="2"/>
  </si>
  <si>
    <t>バイト数</t>
    <rPh sb="3" eb="4">
      <t>スウ</t>
    </rPh>
    <phoneticPr fontId="2"/>
  </si>
  <si>
    <t>エラーメッセージ</t>
    <phoneticPr fontId="2"/>
  </si>
  <si>
    <t>shared</t>
    <phoneticPr fontId="27"/>
  </si>
  <si>
    <t>primary_key_flg</t>
    <phoneticPr fontId="27"/>
  </si>
  <si>
    <t>unique_flg</t>
    <phoneticPr fontId="27"/>
  </si>
  <si>
    <t>not_null_flg</t>
    <phoneticPr fontId="27"/>
  </si>
  <si>
    <t>デフォルト設定</t>
    <rPh sb="5" eb="7">
      <t>セッテイ</t>
    </rPh>
    <phoneticPr fontId="27"/>
  </si>
  <si>
    <t>置換文字列</t>
    <rPh sb="0" eb="2">
      <t>チカン</t>
    </rPh>
    <rPh sb="2" eb="5">
      <t>モジレツ</t>
    </rPh>
    <phoneticPr fontId="27"/>
  </si>
  <si>
    <t>自動生成トリガ</t>
    <rPh sb="0" eb="2">
      <t>ジドウ</t>
    </rPh>
    <rPh sb="2" eb="4">
      <t>セイセイ</t>
    </rPh>
    <phoneticPr fontId="27"/>
  </si>
  <si>
    <t>インデックス</t>
    <phoneticPr fontId="27"/>
  </si>
  <si>
    <t>メールアドレス（大・小文字区別）</t>
  </si>
  <si>
    <t>test@example.com</t>
    <phoneticPr fontId="2"/>
  </si>
  <si>
    <t>正しく入力してください</t>
    <rPh sb="0" eb="1">
      <t>タダ</t>
    </rPh>
    <rPh sb="3" eb="5">
      <t>ニュウリョク</t>
    </rPh>
    <phoneticPr fontId="2"/>
  </si>
  <si>
    <t>○</t>
    <phoneticPr fontId="27"/>
  </si>
  <si>
    <t>文字列(128byte)　メールアドレス形式( dbmake@example.com)</t>
    <rPh sb="0" eb="3">
      <t>モジレツ</t>
    </rPh>
    <rPh sb="20" eb="22">
      <t>ケイシキ</t>
    </rPh>
    <phoneticPr fontId="27"/>
  </si>
  <si>
    <t>文字列(128byte)</t>
    <rPh sb="0" eb="3">
      <t>モジレツ</t>
    </rPh>
    <phoneticPr fontId="27"/>
  </si>
  <si>
    <t>×</t>
    <phoneticPr fontId="27"/>
  </si>
  <si>
    <t>メールアドレス（大・小文字無視）</t>
  </si>
  <si>
    <t>文字列(128byte)　メールアドレス形式( dbmake@example.com)</t>
    <rPh sb="0" eb="3">
      <t>モジレツ</t>
    </rPh>
    <phoneticPr fontId="27"/>
  </si>
  <si>
    <t>性別</t>
    <phoneticPr fontId="2"/>
  </si>
  <si>
    <t>選択してください</t>
    <rPh sb="0" eb="2">
      <t>センタク</t>
    </rPh>
    <phoneticPr fontId="2"/>
  </si>
  <si>
    <t>男 or 女</t>
    <rPh sb="0" eb="1">
      <t>オトコ</t>
    </rPh>
    <rPh sb="5" eb="6">
      <t>オンナ</t>
    </rPh>
    <phoneticPr fontId="27"/>
  </si>
  <si>
    <t>郵便番号</t>
    <phoneticPr fontId="2"/>
  </si>
  <si>
    <t>000-0000</t>
    <phoneticPr fontId="2"/>
  </si>
  <si>
    <t>数字で入力してください</t>
    <rPh sb="0" eb="2">
      <t>スウジ</t>
    </rPh>
    <rPh sb="3" eb="5">
      <t>ニュウリョク</t>
    </rPh>
    <phoneticPr fontId="2"/>
  </si>
  <si>
    <t>文字列(128byte)　郵便番号形式( XXX-XXXX )</t>
    <rPh sb="0" eb="3">
      <t>モジレツ</t>
    </rPh>
    <rPh sb="13" eb="17">
      <t>ユウビンバンゴウ</t>
    </rPh>
    <rPh sb="17" eb="19">
      <t>ケイシキ</t>
    </rPh>
    <phoneticPr fontId="27"/>
  </si>
  <si>
    <t>都道府県</t>
    <phoneticPr fontId="2"/>
  </si>
  <si>
    <t>「都道府県リスト」シート参照</t>
    <rPh sb="1" eb="5">
      <t>トドウフケン</t>
    </rPh>
    <rPh sb="12" eb="14">
      <t>サンショウ</t>
    </rPh>
    <phoneticPr fontId="2"/>
  </si>
  <si>
    <t>文字列(128byte)  都道府県名(北海道 ・・・ その他)</t>
    <rPh sb="0" eb="3">
      <t>モジレツ</t>
    </rPh>
    <rPh sb="14" eb="18">
      <t>トドウフケン</t>
    </rPh>
    <rPh sb="18" eb="19">
      <t>メイ</t>
    </rPh>
    <rPh sb="20" eb="23">
      <t>ホッカイドウ</t>
    </rPh>
    <rPh sb="30" eb="31">
      <t>タ</t>
    </rPh>
    <phoneticPr fontId="27"/>
  </si>
  <si>
    <t>電話番号</t>
  </si>
  <si>
    <t>00000-00000-0000</t>
    <phoneticPr fontId="2"/>
  </si>
  <si>
    <t>文字列(128byte)　電話番号形式(　XX - XXXX - XXXX)</t>
    <rPh sb="0" eb="3">
      <t>モジレツ</t>
    </rPh>
    <rPh sb="13" eb="15">
      <t>デンワ</t>
    </rPh>
    <rPh sb="15" eb="17">
      <t>バンゴウ</t>
    </rPh>
    <rPh sb="17" eb="19">
      <t>ケイシキ</t>
    </rPh>
    <phoneticPr fontId="27"/>
  </si>
  <si>
    <t>通貨</t>
  </si>
  <si>
    <t>半角数字9桁以内</t>
    <rPh sb="0" eb="2">
      <t>ハンカク</t>
    </rPh>
    <rPh sb="2" eb="4">
      <t>スウジ</t>
    </rPh>
    <rPh sb="5" eb="6">
      <t>ケタ</t>
    </rPh>
    <rPh sb="6" eb="8">
      <t>イナイ</t>
    </rPh>
    <phoneticPr fontId="2"/>
  </si>
  <si>
    <t>文字列(128byte)　数字</t>
    <rPh sb="0" eb="3">
      <t>モジレツ</t>
    </rPh>
    <rPh sb="13" eb="15">
      <t>スウジ</t>
    </rPh>
    <phoneticPr fontId="27"/>
  </si>
  <si>
    <t>セレクト</t>
    <phoneticPr fontId="2"/>
  </si>
  <si>
    <t>「選択肢リスト」シート参照</t>
    <rPh sb="11" eb="13">
      <t>サンショウ</t>
    </rPh>
    <phoneticPr fontId="2"/>
  </si>
  <si>
    <t>整数</t>
    <rPh sb="0" eb="2">
      <t>セイスウ</t>
    </rPh>
    <phoneticPr fontId="27"/>
  </si>
  <si>
    <t>マルチセレクト</t>
    <phoneticPr fontId="27"/>
  </si>
  <si>
    <t>「選択肢リスト」シート参照</t>
  </si>
  <si>
    <t>30桁の【01】 ※見本シートに表記</t>
    <rPh sb="2" eb="3">
      <t>ケタ</t>
    </rPh>
    <rPh sb="10" eb="12">
      <t>ミホン</t>
    </rPh>
    <rPh sb="16" eb="18">
      <t>ヒョウキ</t>
    </rPh>
    <phoneticPr fontId="27"/>
  </si>
  <si>
    <t>マルチセレクト(128項目)</t>
    <phoneticPr fontId="2"/>
  </si>
  <si>
    <t>128桁の【01】※見本シートに表記</t>
    <rPh sb="3" eb="4">
      <t>ケタ</t>
    </rPh>
    <rPh sb="10" eb="12">
      <t>ミホン</t>
    </rPh>
    <rPh sb="16" eb="18">
      <t>ヒョウキ</t>
    </rPh>
    <phoneticPr fontId="27"/>
  </si>
  <si>
    <t>テキストフィールド(32 bytes)</t>
  </si>
  <si>
    <t>全角16文字以内</t>
    <rPh sb="0" eb="2">
      <t>ゼンカク</t>
    </rPh>
    <rPh sb="4" eb="6">
      <t>モジ</t>
    </rPh>
    <rPh sb="6" eb="8">
      <t>イナイ</t>
    </rPh>
    <phoneticPr fontId="2"/>
  </si>
  <si>
    <t>全角16文字以内で入力してください</t>
    <rPh sb="0" eb="2">
      <t>ゼンカク</t>
    </rPh>
    <rPh sb="4" eb="6">
      <t>モジ</t>
    </rPh>
    <rPh sb="6" eb="8">
      <t>イナイ</t>
    </rPh>
    <rPh sb="9" eb="11">
      <t>ニュウリョク</t>
    </rPh>
    <phoneticPr fontId="2"/>
  </si>
  <si>
    <t>テキストフィールド(32 bytes)かな</t>
  </si>
  <si>
    <t>全角ひらがな16文字以内</t>
    <rPh sb="0" eb="2">
      <t>ゼンカク</t>
    </rPh>
    <rPh sb="8" eb="10">
      <t>モジ</t>
    </rPh>
    <rPh sb="10" eb="12">
      <t>イナイ</t>
    </rPh>
    <phoneticPr fontId="2"/>
  </si>
  <si>
    <t>全角ひらがな16文字以内で入力してください</t>
    <phoneticPr fontId="2"/>
  </si>
  <si>
    <t>テキストフィールド(32 bytes)カナ</t>
  </si>
  <si>
    <t>全角カタカナ16文字以内</t>
    <rPh sb="0" eb="2">
      <t>ゼンカク</t>
    </rPh>
    <rPh sb="8" eb="10">
      <t>モジ</t>
    </rPh>
    <rPh sb="10" eb="12">
      <t>イナイ</t>
    </rPh>
    <phoneticPr fontId="2"/>
  </si>
  <si>
    <t>全角カタカナ16文字以内で入力してください</t>
    <phoneticPr fontId="2"/>
  </si>
  <si>
    <t>テキストフィールド(32 bytes)ローマ字</t>
  </si>
  <si>
    <t>半角アルファベット32文字以内</t>
    <rPh sb="0" eb="2">
      <t>ハンカク</t>
    </rPh>
    <rPh sb="11" eb="13">
      <t>モジ</t>
    </rPh>
    <rPh sb="13" eb="15">
      <t>イナイ</t>
    </rPh>
    <phoneticPr fontId="2"/>
  </si>
  <si>
    <t>アルファベット32文字以内で入力してください</t>
    <phoneticPr fontId="2"/>
  </si>
  <si>
    <t>テキストフィールド(64 bytes)</t>
  </si>
  <si>
    <t>全角32文字以内</t>
    <rPh sb="0" eb="2">
      <t>ゼンカク</t>
    </rPh>
    <rPh sb="4" eb="6">
      <t>モジ</t>
    </rPh>
    <rPh sb="6" eb="8">
      <t>イナイ</t>
    </rPh>
    <phoneticPr fontId="2"/>
  </si>
  <si>
    <t>テキストフィールド(64 bytes)かな</t>
  </si>
  <si>
    <t>全角ひらがな32文字以内</t>
    <rPh sb="0" eb="2">
      <t>ゼンカク</t>
    </rPh>
    <rPh sb="8" eb="10">
      <t>モジ</t>
    </rPh>
    <rPh sb="10" eb="12">
      <t>イナイ</t>
    </rPh>
    <phoneticPr fontId="2"/>
  </si>
  <si>
    <t>全角ひらがな32文字以内で入力してください</t>
    <phoneticPr fontId="2"/>
  </si>
  <si>
    <t>テキストフィールド(64 bytes)カナ</t>
  </si>
  <si>
    <t>全角カタカナ32文字以内</t>
    <rPh sb="0" eb="2">
      <t>ゼンカク</t>
    </rPh>
    <rPh sb="8" eb="10">
      <t>モジ</t>
    </rPh>
    <rPh sb="10" eb="12">
      <t>イナイ</t>
    </rPh>
    <phoneticPr fontId="2"/>
  </si>
  <si>
    <t>全角カタカナ32文字以内で入力してください</t>
    <phoneticPr fontId="2"/>
  </si>
  <si>
    <t>テキストフィールド(64 bytes)ローマ字</t>
  </si>
  <si>
    <t>半角アルファベット64文字以内</t>
    <rPh sb="0" eb="2">
      <t>ハンカク</t>
    </rPh>
    <rPh sb="11" eb="13">
      <t>モジ</t>
    </rPh>
    <rPh sb="13" eb="15">
      <t>イナイ</t>
    </rPh>
    <phoneticPr fontId="2"/>
  </si>
  <si>
    <t>アルファベット64文字以内で入力してください</t>
    <phoneticPr fontId="2"/>
  </si>
  <si>
    <t>テキストフィールド(128 bytes)</t>
  </si>
  <si>
    <t>全角64文字以内</t>
    <rPh sb="0" eb="2">
      <t>ゼンカク</t>
    </rPh>
    <rPh sb="4" eb="6">
      <t>モジ</t>
    </rPh>
    <rPh sb="6" eb="8">
      <t>イナイ</t>
    </rPh>
    <phoneticPr fontId="2"/>
  </si>
  <si>
    <t>全角64文字以内で入力してください</t>
    <phoneticPr fontId="2"/>
  </si>
  <si>
    <t>テキストエリア(256 bytes)</t>
  </si>
  <si>
    <t>全角128文字以内</t>
    <rPh sb="0" eb="2">
      <t>ゼンカク</t>
    </rPh>
    <rPh sb="5" eb="7">
      <t>モジ</t>
    </rPh>
    <rPh sb="7" eb="9">
      <t>イナイ</t>
    </rPh>
    <phoneticPr fontId="2"/>
  </si>
  <si>
    <t>全角128文字以内で入力してください</t>
    <phoneticPr fontId="2"/>
  </si>
  <si>
    <t>指定不可</t>
    <rPh sb="0" eb="2">
      <t>シテイ</t>
    </rPh>
    <rPh sb="2" eb="4">
      <t>フカ</t>
    </rPh>
    <phoneticPr fontId="27"/>
  </si>
  <si>
    <t>テキストエリア(512 bytes)</t>
  </si>
  <si>
    <t>全角256文字以内</t>
    <rPh sb="0" eb="2">
      <t>ゼンカク</t>
    </rPh>
    <rPh sb="5" eb="7">
      <t>モジ</t>
    </rPh>
    <rPh sb="7" eb="9">
      <t>イナイ</t>
    </rPh>
    <phoneticPr fontId="2"/>
  </si>
  <si>
    <t>全角256文字以内で入力してください</t>
    <phoneticPr fontId="2"/>
  </si>
  <si>
    <t>テキストエリア(1024 bytes)</t>
  </si>
  <si>
    <t>全角512文字以内</t>
    <rPh sb="0" eb="2">
      <t>ゼンカク</t>
    </rPh>
    <rPh sb="5" eb="7">
      <t>モジ</t>
    </rPh>
    <rPh sb="7" eb="9">
      <t>イナイ</t>
    </rPh>
    <phoneticPr fontId="2"/>
  </si>
  <si>
    <t>全角512文字以内で入力してください</t>
    <phoneticPr fontId="2"/>
  </si>
  <si>
    <t>テキストエリア(2048 bytes)</t>
  </si>
  <si>
    <t>全角1024文字以内</t>
    <rPh sb="0" eb="2">
      <t>ゼンカク</t>
    </rPh>
    <rPh sb="6" eb="8">
      <t>モジ</t>
    </rPh>
    <rPh sb="8" eb="10">
      <t>イナイ</t>
    </rPh>
    <phoneticPr fontId="2"/>
  </si>
  <si>
    <t>全角1024文字以内で入力してください</t>
    <phoneticPr fontId="2"/>
  </si>
  <si>
    <t>テキストエリア(4096 bytes)</t>
  </si>
  <si>
    <t>全角2048文字以内</t>
    <rPh sb="0" eb="2">
      <t>ゼンカク</t>
    </rPh>
    <rPh sb="6" eb="8">
      <t>モジ</t>
    </rPh>
    <rPh sb="8" eb="10">
      <t>イナイ</t>
    </rPh>
    <phoneticPr fontId="2"/>
  </si>
  <si>
    <t>全角2048文字以内で入力してください</t>
    <phoneticPr fontId="2"/>
  </si>
  <si>
    <t>テキストエリア(8192 bytes)</t>
  </si>
  <si>
    <t>全角4096文字以内</t>
    <rPh sb="0" eb="2">
      <t>ゼンカク</t>
    </rPh>
    <rPh sb="6" eb="8">
      <t>モジ</t>
    </rPh>
    <rPh sb="8" eb="10">
      <t>イナイ</t>
    </rPh>
    <phoneticPr fontId="2"/>
  </si>
  <si>
    <t>全角4096文字以内で入力してください</t>
    <phoneticPr fontId="2"/>
  </si>
  <si>
    <t>数字・記号・アルファベット(6 bytes)</t>
  </si>
  <si>
    <t>数字・記号・アルファベットで半角6文字以内</t>
    <rPh sb="0" eb="2">
      <t>スウジ</t>
    </rPh>
    <rPh sb="3" eb="5">
      <t>キゴウ</t>
    </rPh>
    <rPh sb="14" eb="16">
      <t>ハンカク</t>
    </rPh>
    <rPh sb="17" eb="19">
      <t>モジ</t>
    </rPh>
    <rPh sb="19" eb="21">
      <t>イナイ</t>
    </rPh>
    <phoneticPr fontId="2"/>
  </si>
  <si>
    <t>半角6文字以内で入力してください</t>
    <rPh sb="0" eb="2">
      <t>ハンカク</t>
    </rPh>
    <rPh sb="3" eb="5">
      <t>モジ</t>
    </rPh>
    <rPh sb="5" eb="7">
      <t>イナイ</t>
    </rPh>
    <rPh sb="8" eb="10">
      <t>ニュウリョク</t>
    </rPh>
    <phoneticPr fontId="2"/>
  </si>
  <si>
    <t>数字・記号・アルファベット(32 bytes)</t>
    <phoneticPr fontId="2"/>
  </si>
  <si>
    <t>数字・記号・アルファベットで半角32文字以内</t>
    <rPh sb="0" eb="2">
      <t>スウジ</t>
    </rPh>
    <rPh sb="3" eb="5">
      <t>キゴウ</t>
    </rPh>
    <rPh sb="14" eb="16">
      <t>ハンカク</t>
    </rPh>
    <rPh sb="18" eb="20">
      <t>モジ</t>
    </rPh>
    <rPh sb="20" eb="22">
      <t>イナイ</t>
    </rPh>
    <phoneticPr fontId="2"/>
  </si>
  <si>
    <t>半角32文字以内で入力してください</t>
    <rPh sb="0" eb="2">
      <t>ハンカク</t>
    </rPh>
    <rPh sb="4" eb="6">
      <t>モジ</t>
    </rPh>
    <rPh sb="6" eb="8">
      <t>イナイ</t>
    </rPh>
    <rPh sb="9" eb="11">
      <t>ニュウリョク</t>
    </rPh>
    <phoneticPr fontId="2"/>
  </si>
  <si>
    <t>整数</t>
  </si>
  <si>
    <t xml:space="preserve"> -2147483647から2147483647まで</t>
    <phoneticPr fontId="2"/>
  </si>
  <si>
    <t>数字で入力してください</t>
  </si>
  <si>
    <t>文字列(128byte)整数</t>
    <rPh sb="0" eb="3">
      <t>モジレツ</t>
    </rPh>
    <rPh sb="12" eb="14">
      <t>セイスウ</t>
    </rPh>
    <phoneticPr fontId="27"/>
  </si>
  <si>
    <t>実数</t>
  </si>
  <si>
    <t>半角数字15桁以内</t>
    <rPh sb="0" eb="2">
      <t>ハンカク</t>
    </rPh>
    <rPh sb="2" eb="4">
      <t>スウジ</t>
    </rPh>
    <rPh sb="6" eb="7">
      <t>ケタ</t>
    </rPh>
    <rPh sb="7" eb="9">
      <t>イナイ</t>
    </rPh>
    <phoneticPr fontId="2"/>
  </si>
  <si>
    <t>ブーリアン</t>
  </si>
  <si>
    <t>「セレクト・マルチセレクトラベル（選択肢）リスト」シート参照</t>
    <rPh sb="28" eb="30">
      <t>サンショウ</t>
    </rPh>
    <phoneticPr fontId="2"/>
  </si>
  <si>
    <t>0 or 1</t>
    <phoneticPr fontId="27"/>
  </si>
  <si>
    <t>yyyy年mm月dd日 hh時mm分ss秒</t>
    <rPh sb="4" eb="5">
      <t>ネン</t>
    </rPh>
    <rPh sb="7" eb="8">
      <t>ツキ</t>
    </rPh>
    <rPh sb="10" eb="11">
      <t>ニチ</t>
    </rPh>
    <rPh sb="14" eb="15">
      <t>ジ</t>
    </rPh>
    <rPh sb="17" eb="18">
      <t>フン</t>
    </rPh>
    <rPh sb="20" eb="21">
      <t>ビョウ</t>
    </rPh>
    <phoneticPr fontId="2"/>
  </si>
  <si>
    <t>文字列(128byte)　日付形式( YYYY年m月d日 h時mm分ss秒 ) or now</t>
    <rPh sb="0" eb="3">
      <t>モジレツ</t>
    </rPh>
    <rPh sb="13" eb="15">
      <t>ヒヅケ</t>
    </rPh>
    <rPh sb="15" eb="17">
      <t>ケイシキ</t>
    </rPh>
    <rPh sb="23" eb="24">
      <t>ネン</t>
    </rPh>
    <rPh sb="25" eb="26">
      <t>ガツ</t>
    </rPh>
    <rPh sb="27" eb="28">
      <t>ニチ</t>
    </rPh>
    <rPh sb="30" eb="31">
      <t>ジ</t>
    </rPh>
    <rPh sb="33" eb="34">
      <t>フン</t>
    </rPh>
    <rPh sb="36" eb="37">
      <t>ビョウ</t>
    </rPh>
    <phoneticPr fontId="27"/>
  </si>
  <si>
    <t>日付（○年○月○日 ○時○分○秒）</t>
    <phoneticPr fontId="2"/>
  </si>
  <si>
    <t>文字列(128byte)　日付形式( YYYY年m月d日 h時mm分 ) or now</t>
    <rPh sb="0" eb="3">
      <t>モジレツ</t>
    </rPh>
    <rPh sb="13" eb="15">
      <t>ヒヅケ</t>
    </rPh>
    <rPh sb="15" eb="17">
      <t>ケイシキ</t>
    </rPh>
    <rPh sb="23" eb="24">
      <t>ネン</t>
    </rPh>
    <rPh sb="25" eb="26">
      <t>ガツ</t>
    </rPh>
    <rPh sb="27" eb="28">
      <t>ニチ</t>
    </rPh>
    <rPh sb="30" eb="31">
      <t>ジ</t>
    </rPh>
    <rPh sb="33" eb="34">
      <t>フン</t>
    </rPh>
    <phoneticPr fontId="27"/>
  </si>
  <si>
    <t>日付（○年○月○日 ○時○分）</t>
  </si>
  <si>
    <t>yyyy年mm月dd日 hh時mm分</t>
    <rPh sb="4" eb="5">
      <t>ネン</t>
    </rPh>
    <rPh sb="7" eb="8">
      <t>ツキ</t>
    </rPh>
    <rPh sb="10" eb="11">
      <t>ニチ</t>
    </rPh>
    <rPh sb="14" eb="15">
      <t>ジ</t>
    </rPh>
    <rPh sb="17" eb="18">
      <t>フン</t>
    </rPh>
    <phoneticPr fontId="2"/>
  </si>
  <si>
    <t>文字列(128byte)   or now</t>
    <rPh sb="0" eb="3">
      <t>モジレツ</t>
    </rPh>
    <phoneticPr fontId="27"/>
  </si>
  <si>
    <t>日付（○年○月○日 ○時）</t>
  </si>
  <si>
    <t>yyyy年mm月dd日 hh時</t>
    <rPh sb="4" eb="5">
      <t>ネン</t>
    </rPh>
    <rPh sb="7" eb="8">
      <t>ツキ</t>
    </rPh>
    <rPh sb="10" eb="11">
      <t>ニチ</t>
    </rPh>
    <rPh sb="14" eb="15">
      <t>ジ</t>
    </rPh>
    <phoneticPr fontId="2"/>
  </si>
  <si>
    <t>日付（○年○月○日）</t>
  </si>
  <si>
    <t>yyyy年mm月dd日</t>
    <rPh sb="4" eb="5">
      <t>ネン</t>
    </rPh>
    <rPh sb="7" eb="8">
      <t>ツキ</t>
    </rPh>
    <rPh sb="10" eb="11">
      <t>ニチ</t>
    </rPh>
    <phoneticPr fontId="2"/>
  </si>
  <si>
    <t>日付（○年○月）</t>
  </si>
  <si>
    <t>yyyy年mm月</t>
    <rPh sb="4" eb="5">
      <t>ネン</t>
    </rPh>
    <rPh sb="7" eb="8">
      <t>ツキ</t>
    </rPh>
    <phoneticPr fontId="2"/>
  </si>
  <si>
    <t>月日（○月○日）</t>
  </si>
  <si>
    <t>mm月dd日</t>
    <rPh sb="2" eb="3">
      <t>ツキ</t>
    </rPh>
    <rPh sb="5" eb="6">
      <t>ニチ</t>
    </rPh>
    <phoneticPr fontId="2"/>
  </si>
  <si>
    <t>時刻（○時○分）</t>
  </si>
  <si>
    <t>hh時mm分</t>
    <rPh sb="2" eb="3">
      <t>ジ</t>
    </rPh>
    <rPh sb="5" eb="6">
      <t>フン</t>
    </rPh>
    <phoneticPr fontId="2"/>
  </si>
  <si>
    <t>曜日（○曜日）</t>
    <phoneticPr fontId="2"/>
  </si>
  <si>
    <t>W曜日</t>
    <rPh sb="1" eb="3">
      <t>ヨウビ</t>
    </rPh>
    <phoneticPr fontId="2"/>
  </si>
  <si>
    <t>文字列(128byte)（日~土）or （0~6） or now</t>
    <rPh sb="0" eb="3">
      <t>モジレツ</t>
    </rPh>
    <rPh sb="13" eb="14">
      <t>ニチ</t>
    </rPh>
    <rPh sb="15" eb="16">
      <t>ド</t>
    </rPh>
    <phoneticPr fontId="27"/>
  </si>
  <si>
    <t>時間（○年○カ月）</t>
  </si>
  <si>
    <t>yyyy年mmカ月</t>
    <rPh sb="4" eb="5">
      <t>ネン</t>
    </rPh>
    <rPh sb="8" eb="9">
      <t>ツキ</t>
    </rPh>
    <phoneticPr fontId="2"/>
  </si>
  <si>
    <t>文字列(128byte) (0~1000000まで)</t>
    <rPh sb="0" eb="3">
      <t>モジレツ</t>
    </rPh>
    <phoneticPr fontId="27"/>
  </si>
  <si>
    <t>時間（○日）</t>
  </si>
  <si>
    <t>dd日</t>
    <rPh sb="2" eb="3">
      <t>ニチ</t>
    </rPh>
    <phoneticPr fontId="2"/>
  </si>
  <si>
    <t>時間（○週間）</t>
  </si>
  <si>
    <t>○週間</t>
    <rPh sb="1" eb="3">
      <t>シュウカン</t>
    </rPh>
    <phoneticPr fontId="2"/>
  </si>
  <si>
    <t>配信エラー</t>
  </si>
  <si>
    <t>最新の配信ステータスコードを格納</t>
    <rPh sb="14" eb="16">
      <t>カクノウ</t>
    </rPh>
    <phoneticPr fontId="2"/>
  </si>
  <si>
    <t>配信エラーカウント</t>
    <rPh sb="0" eb="2">
      <t>ハイシン</t>
    </rPh>
    <phoneticPr fontId="1"/>
  </si>
  <si>
    <t>パスワード</t>
  </si>
  <si>
    <t>hoge-password</t>
    <phoneticPr fontId="2"/>
  </si>
  <si>
    <t>16文字以内で入力してください</t>
  </si>
  <si>
    <t>16文字以内で入力してください</t>
    <rPh sb="2" eb="4">
      <t>モジ</t>
    </rPh>
    <rPh sb="4" eb="6">
      <t>イナイ</t>
    </rPh>
    <rPh sb="7" eb="9">
      <t>ニュウリョク</t>
    </rPh>
    <phoneticPr fontId="2"/>
  </si>
  <si>
    <t>メッセージダイジェスト（MD5）</t>
  </si>
  <si>
    <t>メッセージダイジェスト（SHA1）</t>
  </si>
  <si>
    <t>メッセージダイジェスト（SHA256）</t>
  </si>
  <si>
    <t>緯度経度</t>
  </si>
  <si>
    <t>(緯度,経度)</t>
    <rPh sb="1" eb="3">
      <t>イド</t>
    </rPh>
    <rPh sb="4" eb="6">
      <t>ケイド</t>
    </rPh>
    <phoneticPr fontId="2"/>
  </si>
  <si>
    <t>クリックカウント</t>
  </si>
  <si>
    <t>クリックカウントURLのクリック回数を格納</t>
    <rPh sb="16" eb="18">
      <t>カイスウ</t>
    </rPh>
    <rPh sb="19" eb="21">
      <t>カクノウ</t>
    </rPh>
    <phoneticPr fontId="2"/>
  </si>
  <si>
    <t>shared専用</t>
    <rPh sb="6" eb="8">
      <t>センヨウ</t>
    </rPh>
    <phoneticPr fontId="27"/>
  </si>
  <si>
    <t>HTML開封チェック</t>
  </si>
  <si>
    <t>HTML開封チェックの開封回数を格納</t>
    <rPh sb="4" eb="6">
      <t>カイフウ</t>
    </rPh>
    <rPh sb="11" eb="13">
      <t>カイフウ</t>
    </rPh>
    <rPh sb="13" eb="15">
      <t>カイスウ</t>
    </rPh>
    <rPh sb="16" eb="18">
      <t>カクノウ</t>
    </rPh>
    <phoneticPr fontId="2"/>
  </si>
  <si>
    <t>オプトアウト</t>
  </si>
  <si>
    <t>yyyy年mm月dd日 hh時mm分ss秒</t>
    <phoneticPr fontId="2"/>
  </si>
  <si>
    <t>ルックアップキー</t>
    <phoneticPr fontId="2"/>
  </si>
  <si>
    <t>DBの間接連携時に自動生成される項目</t>
    <rPh sb="3" eb="5">
      <t>カンセツ</t>
    </rPh>
    <rPh sb="5" eb="7">
      <t>レンケイ</t>
    </rPh>
    <rPh sb="7" eb="8">
      <t>ジ</t>
    </rPh>
    <rPh sb="9" eb="11">
      <t>ジドウ</t>
    </rPh>
    <rPh sb="11" eb="13">
      <t>セイセイ</t>
    </rPh>
    <rPh sb="16" eb="18">
      <t>コウモク</t>
    </rPh>
    <phoneticPr fontId="2"/>
  </si>
  <si>
    <t>画像（100KiB）</t>
    <phoneticPr fontId="2"/>
  </si>
  <si>
    <t>画像データを格納
[格納できる画像の形式・サイズ]
形式：GIF、JPEG、JPG、PNG
サイズ：100KiB以下(1KiB=2^10bytes)</t>
    <rPh sb="0" eb="2">
      <t>ガゾウ</t>
    </rPh>
    <rPh sb="6" eb="8">
      <t>カクノウ</t>
    </rPh>
    <phoneticPr fontId="2"/>
  </si>
  <si>
    <t>ファイル</t>
    <phoneticPr fontId="2"/>
  </si>
  <si>
    <t>ファイルデータを格納
[ファイル型フィールド制限]
同時ダウンロード：同時3セッション(アカウントあたり)
ファイルサイズ：10MiB(拡張可)
ファイル合計：アカウントあたり10GiB(拡張可)
フィールド数：DBあたり5フィールド(拡張可)
拡張子制限：拡張子50種類</t>
    <rPh sb="8" eb="10">
      <t>カクノウ</t>
    </rPh>
    <phoneticPr fontId="2"/>
  </si>
  <si>
    <t>日付（○年○月○日 ○時○分○秒）</t>
  </si>
  <si>
    <t>不正アドレスフラグ</t>
    <rPh sb="0" eb="2">
      <t>フセイ</t>
    </rPh>
    <phoneticPr fontId="2"/>
  </si>
  <si>
    <t>配信エラーカウント</t>
    <rPh sb="0" eb="2">
      <t>ハイシン</t>
    </rPh>
    <phoneticPr fontId="2"/>
  </si>
  <si>
    <t>簡易パスワード</t>
    <rPh sb="0" eb="2">
      <t>カンイ</t>
    </rPh>
    <phoneticPr fontId="2"/>
  </si>
  <si>
    <t>size 合計値：</t>
    <rPh sb="5" eb="8">
      <t>ゴウケイチ</t>
    </rPh>
    <phoneticPr fontId="2"/>
  </si>
  <si>
    <t>　フォーム名（タイトル）</t>
    <rPh sb="5" eb="6">
      <t>メイ</t>
    </rPh>
    <phoneticPr fontId="2"/>
  </si>
  <si>
    <t>セレクト・マルチセレクトラベル・ブーリアン「選択肢リスト」</t>
    <phoneticPr fontId="2"/>
  </si>
  <si>
    <t>フィールドタイプ</t>
    <phoneticPr fontId="2"/>
  </si>
  <si>
    <t>カテゴリ名</t>
    <rPh sb="4" eb="5">
      <t>メイ</t>
    </rPh>
    <phoneticPr fontId="2"/>
  </si>
  <si>
    <t>ラベル名</t>
    <rPh sb="3" eb="4">
      <t>メイ</t>
    </rPh>
    <phoneticPr fontId="2"/>
  </si>
  <si>
    <t>DB作成ツール遷移リンク</t>
  </si>
  <si>
    <t>【DBメンテナンス】フィールド値自動生成トリガ作成・削除
　・値が存在する場合：無視して自動生成した値を格納する
　・生成時に使用する文字：アルファベットと数字
　・生成値の桁数：16桁</t>
    <phoneticPr fontId="2"/>
  </si>
  <si>
    <t>男性| 女性</t>
    <rPh sb="0" eb="2">
      <t>ダンセイ</t>
    </rPh>
    <rPh sb="4" eb="6">
      <t>ジョセイ</t>
    </rPh>
    <phoneticPr fontId="2"/>
  </si>
  <si>
    <t xml:space="preserve"> 
お問い合わせDB</t>
    <phoneticPr fontId="2"/>
  </si>
  <si>
    <t>contactDB</t>
    <phoneticPr fontId="2"/>
  </si>
  <si>
    <t>お問い合わせ種別</t>
    <rPh sb="1" eb="2">
      <t>ト</t>
    </rPh>
    <rPh sb="3" eb="4">
      <t>ア</t>
    </rPh>
    <rPh sb="6" eb="8">
      <t>シュベツ</t>
    </rPh>
    <phoneticPr fontId="2"/>
  </si>
  <si>
    <t>名前</t>
    <rPh sb="0" eb="2">
      <t>ナマエ</t>
    </rPh>
    <phoneticPr fontId="2"/>
  </si>
  <si>
    <t>メールアドレス</t>
    <phoneticPr fontId="2"/>
  </si>
  <si>
    <t>お問い合わせ内容</t>
    <rPh sb="1" eb="2">
      <t>ト</t>
    </rPh>
    <rPh sb="3" eb="4">
      <t>ア</t>
    </rPh>
    <rPh sb="6" eb="8">
      <t>ナイヨウ</t>
    </rPh>
    <phoneticPr fontId="2"/>
  </si>
  <si>
    <t>担当者通知用メールアドレス</t>
    <rPh sb="0" eb="3">
      <t>タントウシャ</t>
    </rPh>
    <rPh sb="3" eb="6">
      <t>ツウチヨウ</t>
    </rPh>
    <phoneticPr fontId="2"/>
  </si>
  <si>
    <t>resName</t>
    <phoneticPr fontId="2"/>
  </si>
  <si>
    <t>resEmail</t>
    <phoneticPr fontId="2"/>
  </si>
  <si>
    <t>contactTxt</t>
    <phoneticPr fontId="2"/>
  </si>
  <si>
    <t>email</t>
    <phoneticPr fontId="2"/>
  </si>
  <si>
    <t>name</t>
    <phoneticPr fontId="2"/>
  </si>
  <si>
    <t>contactType</t>
    <phoneticPr fontId="2"/>
  </si>
  <si>
    <t>セレクト</t>
  </si>
  <si>
    <t>○</t>
  </si>
  <si>
    <t>○</t>
    <phoneticPr fontId="2"/>
  </si>
  <si>
    <t>お問い合わせ通知用DB</t>
    <phoneticPr fontId="2"/>
  </si>
  <si>
    <t>contactNoticeDB</t>
    <phoneticPr fontId="2"/>
  </si>
  <si>
    <t>担当者/部署名</t>
    <phoneticPr fontId="2"/>
  </si>
  <si>
    <t>通知用アドレス取得トリガ</t>
    <phoneticPr fontId="2"/>
  </si>
  <si>
    <t>お問い合わせDB</t>
    <rPh sb="1" eb="2">
      <t>ト</t>
    </rPh>
    <rPh sb="3" eb="4">
      <t>ア</t>
    </rPh>
    <phoneticPr fontId="2"/>
  </si>
  <si>
    <t>contactDB</t>
    <phoneticPr fontId="2"/>
  </si>
  <si>
    <t>参照DB名：お問い合わせ通知用DB</t>
    <rPh sb="0" eb="2">
      <t>サンショウ</t>
    </rPh>
    <rPh sb="4" eb="5">
      <t>メイ</t>
    </rPh>
    <phoneticPr fontId="2"/>
  </si>
  <si>
    <t xml:space="preserve">お問い合わせ種別 </t>
    <phoneticPr fontId="2"/>
  </si>
  <si>
    <t xml:space="preserve">エラー終了する </t>
  </si>
  <si>
    <t>エラー終了する</t>
  </si>
  <si>
    <t xml:space="preserve"> エラー終了する</t>
  </si>
  <si>
    <t>担当者/部署名</t>
    <rPh sb="0" eb="3">
      <t>タントウシャ</t>
    </rPh>
    <rPh sb="4" eb="6">
      <t>ブショ</t>
    </rPh>
    <rPh sb="6" eb="7">
      <t>メイ</t>
    </rPh>
    <phoneticPr fontId="2"/>
  </si>
  <si>
    <t>担当者通知用メールアドレス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</si>
</sst>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件&quot;"/>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7"/>
      <name val="ＭＳ Ｐゴシック"/>
      <family val="3"/>
      <charset val="128"/>
    </font>
    <font>
      <sz val="16"/>
      <name val="ＭＳ Ｐゴシック"/>
      <family val="3"/>
      <charset val="128"/>
    </font>
    <font>
      <sz val="11"/>
      <color indexed="9"/>
      <name val="ＭＳ Ｐゴシック"/>
      <family val="3"/>
      <charset val="128"/>
    </font>
    <font>
      <sz val="10"/>
      <name val="ＭＳ ゴシック"/>
      <family val="3"/>
      <charset val="128"/>
    </font>
    <font>
      <b/>
      <sz val="6"/>
      <name val="ＭＳ Ｐゴシック"/>
      <family val="3"/>
      <charset val="128"/>
    </font>
    <font>
      <b/>
      <sz val="12"/>
      <name val="ＭＳ Ｐゴシック"/>
      <family val="3"/>
      <charset val="128"/>
    </font>
    <font>
      <sz val="8"/>
      <color indexed="9"/>
      <name val="ＭＳ Ｐゴシック"/>
      <family val="3"/>
      <charset val="128"/>
    </font>
    <font>
      <sz val="7"/>
      <color indexed="9"/>
      <name val="ＭＳ Ｐゴシック"/>
      <family val="3"/>
      <charset val="128"/>
    </font>
    <font>
      <sz val="6"/>
      <color indexed="9"/>
      <name val="ＭＳ Ｐゴシック"/>
      <family val="3"/>
      <charset val="128"/>
    </font>
    <font>
      <b/>
      <sz val="6"/>
      <color indexed="9"/>
      <name val="ＭＳ Ｐゴシック"/>
      <family val="3"/>
      <charset val="128"/>
    </font>
    <font>
      <sz val="8"/>
      <color indexed="8"/>
      <name val="ＭＳ 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9"/>
      <color indexed="9"/>
      <name val="ＭＳ Ｐゴシック"/>
      <family val="3"/>
      <charset val="128"/>
    </font>
    <font>
      <sz val="10"/>
      <color indexed="9"/>
      <name val="ＭＳ Ｐゴシック"/>
      <family val="3"/>
      <charset val="128"/>
    </font>
    <font>
      <sz val="10"/>
      <name val="ＭＳ Ｐゴシック"/>
      <family val="3"/>
      <charset val="128"/>
    </font>
    <font>
      <b/>
      <sz val="8"/>
      <name val="ＭＳ Ｐゴシック"/>
      <family val="3"/>
      <charset val="128"/>
    </font>
    <font>
      <u/>
      <sz val="11"/>
      <color theme="10"/>
      <name val="ＭＳ Ｐゴシック"/>
      <family val="3"/>
      <charset val="128"/>
    </font>
    <font>
      <b/>
      <sz val="11"/>
      <name val="ＭＳ Ｐゴシック"/>
      <family val="3"/>
      <charset val="128"/>
    </font>
    <font>
      <b/>
      <sz val="10"/>
      <color indexed="9"/>
      <name val="ＭＳ Ｐゴシック"/>
      <family val="3"/>
      <charset val="128"/>
    </font>
    <font>
      <sz val="10"/>
      <color theme="0"/>
      <name val="ＭＳ Ｐゴシック"/>
      <family val="3"/>
      <charset val="128"/>
    </font>
    <font>
      <sz val="11"/>
      <color theme="1"/>
      <name val="ＭＳ Ｐゴシック"/>
      <family val="3"/>
      <charset val="128"/>
      <scheme val="minor"/>
    </font>
    <font>
      <sz val="6"/>
      <name val="ＭＳ Ｐゴシック"/>
      <family val="2"/>
      <charset val="128"/>
      <scheme val="minor"/>
    </font>
    <font>
      <sz val="10"/>
      <color theme="1"/>
      <name val="ＭＳ Ｐゴシック"/>
      <family val="3"/>
      <charset val="128"/>
    </font>
    <font>
      <b/>
      <sz val="14"/>
      <name val="ＭＳ Ｐゴシック"/>
      <family val="3"/>
      <charset val="128"/>
    </font>
  </fonts>
  <fills count="13">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339966"/>
        <bgColor indexed="64"/>
      </patternFill>
    </fill>
  </fills>
  <borders count="112">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right/>
      <top/>
      <bottom style="thin">
        <color indexed="64"/>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double">
        <color indexed="64"/>
      </bottom>
      <diagonal/>
    </border>
    <border>
      <left style="thin">
        <color indexed="8"/>
      </left>
      <right/>
      <top/>
      <bottom style="hair">
        <color indexed="8"/>
      </bottom>
      <diagonal/>
    </border>
    <border>
      <left style="thin">
        <color indexed="64"/>
      </left>
      <right/>
      <top style="thin">
        <color indexed="64"/>
      </top>
      <bottom/>
      <diagonal/>
    </border>
    <border>
      <left style="hair">
        <color indexed="64"/>
      </left>
      <right style="hair">
        <color indexed="64"/>
      </right>
      <top/>
      <bottom style="hair">
        <color indexed="64"/>
      </bottom>
      <diagonal/>
    </border>
    <border>
      <left style="thin">
        <color indexed="64"/>
      </left>
      <right style="thin">
        <color indexed="8"/>
      </right>
      <top/>
      <bottom style="hair">
        <color indexed="8"/>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8"/>
      </right>
      <top style="hair">
        <color indexed="8"/>
      </top>
      <bottom style="double">
        <color indexed="64"/>
      </bottom>
      <diagonal/>
    </border>
    <border>
      <left style="thin">
        <color indexed="64"/>
      </left>
      <right style="thin">
        <color indexed="8"/>
      </right>
      <top style="hair">
        <color indexed="8"/>
      </top>
      <bottom style="thin">
        <color indexed="64"/>
      </bottom>
      <diagonal/>
    </border>
    <border>
      <left style="thin">
        <color indexed="8"/>
      </left>
      <right/>
      <top style="hair">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64"/>
      </right>
      <top style="hair">
        <color indexed="64"/>
      </top>
      <bottom style="double">
        <color indexed="64"/>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8"/>
      </left>
      <right/>
      <top style="thin">
        <color indexed="64"/>
      </top>
      <bottom style="double">
        <color indexed="8"/>
      </bottom>
      <diagonal/>
    </border>
    <border>
      <left/>
      <right style="thin">
        <color indexed="8"/>
      </right>
      <top style="thin">
        <color indexed="64"/>
      </top>
      <bottom style="double">
        <color indexed="8"/>
      </bottom>
      <diagonal/>
    </border>
    <border>
      <left style="thin">
        <color indexed="8"/>
      </left>
      <right/>
      <top/>
      <bottom/>
      <diagonal/>
    </border>
    <border>
      <left style="thin">
        <color indexed="8"/>
      </left>
      <right/>
      <top/>
      <bottom style="double">
        <color indexed="64"/>
      </bottom>
      <diagonal/>
    </border>
    <border>
      <left style="thin">
        <color indexed="8"/>
      </left>
      <right style="thin">
        <color indexed="64"/>
      </right>
      <top style="double">
        <color indexed="8"/>
      </top>
      <bottom/>
      <diagonal/>
    </border>
    <border>
      <left style="thin">
        <color indexed="8"/>
      </left>
      <right style="thin">
        <color indexed="64"/>
      </right>
      <top/>
      <bottom style="double">
        <color indexed="64"/>
      </bottom>
      <diagonal/>
    </border>
    <border>
      <left style="thin">
        <color indexed="64"/>
      </left>
      <right/>
      <top style="double">
        <color indexed="8"/>
      </top>
      <bottom style="hair">
        <color indexed="64"/>
      </bottom>
      <diagonal/>
    </border>
    <border>
      <left/>
      <right style="thin">
        <color indexed="64"/>
      </right>
      <top style="double">
        <color indexed="8"/>
      </top>
      <bottom style="hair">
        <color indexed="64"/>
      </bottom>
      <diagonal/>
    </border>
    <border>
      <left style="thin">
        <color indexed="64"/>
      </left>
      <right/>
      <top style="hair">
        <color indexed="64"/>
      </top>
      <bottom style="double">
        <color indexed="8"/>
      </bottom>
      <diagonal/>
    </border>
    <border>
      <left/>
      <right style="thin">
        <color indexed="64"/>
      </right>
      <top style="hair">
        <color indexed="64"/>
      </top>
      <bottom style="double">
        <color indexed="8"/>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hair">
        <color indexed="64"/>
      </right>
      <top style="hair">
        <color indexed="64"/>
      </top>
      <bottom/>
      <diagonal/>
    </border>
    <border>
      <left/>
      <right/>
      <top style="hair">
        <color indexed="64"/>
      </top>
      <bottom/>
      <diagonal/>
    </border>
    <border>
      <left style="thin">
        <color indexed="64"/>
      </left>
      <right style="thin">
        <color indexed="8"/>
      </right>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5">
    <xf numFmtId="0" fontId="0" fillId="0" borderId="0"/>
    <xf numFmtId="0" fontId="1" fillId="0" borderId="0">
      <alignment vertical="center"/>
    </xf>
    <xf numFmtId="0" fontId="1" fillId="0" borderId="0"/>
    <xf numFmtId="0" fontId="22" fillId="0" borderId="0" applyNumberFormat="0" applyFill="0" applyBorder="0" applyAlignment="0" applyProtection="0"/>
    <xf numFmtId="0" fontId="26" fillId="0" borderId="0">
      <alignment vertical="center"/>
    </xf>
  </cellStyleXfs>
  <cellXfs count="364">
    <xf numFmtId="0" fontId="0" fillId="0" borderId="0" xfId="0"/>
    <xf numFmtId="0" fontId="3" fillId="0" borderId="0" xfId="0" applyFont="1" applyAlignment="1">
      <alignment vertical="center"/>
    </xf>
    <xf numFmtId="0" fontId="4" fillId="2" borderId="1" xfId="0" applyFont="1" applyFill="1" applyBorder="1" applyAlignment="1">
      <alignment horizontal="center"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3" fillId="0" borderId="11" xfId="0" applyFont="1" applyBorder="1" applyAlignment="1">
      <alignment vertical="center"/>
    </xf>
    <xf numFmtId="0" fontId="4" fillId="2" borderId="3" xfId="0" applyFont="1" applyFill="1" applyBorder="1" applyAlignment="1">
      <alignment horizontal="center" vertical="center"/>
    </xf>
    <xf numFmtId="0" fontId="4" fillId="2" borderId="1" xfId="0" applyFont="1" applyFill="1" applyBorder="1" applyAlignment="1">
      <alignment vertical="center"/>
    </xf>
    <xf numFmtId="0" fontId="0" fillId="0" borderId="12" xfId="0" applyBorder="1" applyAlignment="1">
      <alignment horizontal="center" textRotation="255"/>
    </xf>
    <xf numFmtId="0" fontId="0" fillId="0" borderId="13" xfId="0" applyBorder="1" applyAlignment="1">
      <alignment horizontal="center" textRotation="255"/>
    </xf>
    <xf numFmtId="0" fontId="2" fillId="0" borderId="9" xfId="0" applyFont="1" applyBorder="1" applyAlignment="1">
      <alignment horizontal="center" textRotation="255" wrapText="1"/>
    </xf>
    <xf numFmtId="0" fontId="8" fillId="0" borderId="5" xfId="0" applyFont="1" applyBorder="1" applyAlignment="1">
      <alignment horizontal="center" textRotation="255" wrapText="1"/>
    </xf>
    <xf numFmtId="0" fontId="4" fillId="3" borderId="14" xfId="0" applyFont="1" applyFill="1" applyBorder="1" applyAlignment="1">
      <alignment horizontal="left" vertical="center"/>
    </xf>
    <xf numFmtId="0" fontId="4" fillId="3" borderId="15" xfId="0" applyFont="1" applyFill="1" applyBorder="1" applyAlignment="1">
      <alignment vertical="center"/>
    </xf>
    <xf numFmtId="0" fontId="0" fillId="3" borderId="15" xfId="0" applyFill="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3" fillId="0" borderId="0" xfId="0" applyFont="1" applyAlignment="1">
      <alignment horizontal="center" vertical="center"/>
    </xf>
    <xf numFmtId="0" fontId="10" fillId="4" borderId="18" xfId="0" applyFont="1" applyFill="1" applyBorder="1" applyAlignment="1">
      <alignment horizontal="center" vertical="center" wrapText="1"/>
    </xf>
    <xf numFmtId="0" fontId="11" fillId="4" borderId="13" xfId="0" applyFont="1" applyFill="1" applyBorder="1" applyAlignment="1">
      <alignment vertical="center"/>
    </xf>
    <xf numFmtId="0" fontId="11" fillId="4" borderId="12" xfId="0" applyFont="1" applyFill="1" applyBorder="1" applyAlignment="1">
      <alignment vertical="center"/>
    </xf>
    <xf numFmtId="0" fontId="12" fillId="4" borderId="13" xfId="0" applyFont="1" applyFill="1" applyBorder="1" applyAlignment="1">
      <alignment horizontal="center" textRotation="255" wrapText="1"/>
    </xf>
    <xf numFmtId="0" fontId="13" fillId="4" borderId="13" xfId="0" applyFont="1" applyFill="1" applyBorder="1" applyAlignment="1">
      <alignment horizontal="center" textRotation="255" wrapText="1"/>
    </xf>
    <xf numFmtId="0" fontId="15" fillId="0" borderId="19" xfId="0" applyFont="1" applyBorder="1" applyAlignment="1">
      <alignment vertical="center"/>
    </xf>
    <xf numFmtId="0" fontId="15" fillId="0" borderId="20" xfId="0" applyFont="1" applyBorder="1" applyAlignment="1">
      <alignment vertical="center"/>
    </xf>
    <xf numFmtId="0" fontId="16" fillId="0" borderId="0" xfId="0" applyFont="1" applyAlignment="1">
      <alignment vertical="center"/>
    </xf>
    <xf numFmtId="0" fontId="3" fillId="0" borderId="18"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5" borderId="23" xfId="1" applyFont="1" applyFill="1" applyBorder="1" applyAlignment="1">
      <alignment horizontal="center" vertical="center" wrapText="1" shrinkToFit="1"/>
    </xf>
    <xf numFmtId="0" fontId="4" fillId="0" borderId="24" xfId="0" applyFont="1" applyBorder="1" applyAlignment="1">
      <alignment horizontal="right" vertical="center"/>
    </xf>
    <xf numFmtId="0" fontId="0" fillId="0" borderId="25" xfId="0" applyBorder="1" applyAlignment="1">
      <alignment vertical="center"/>
    </xf>
    <xf numFmtId="49" fontId="3" fillId="0" borderId="25" xfId="0" applyNumberFormat="1" applyFont="1" applyBorder="1" applyAlignment="1">
      <alignment vertical="center"/>
    </xf>
    <xf numFmtId="0" fontId="16" fillId="0" borderId="26" xfId="0" applyFont="1" applyBorder="1" applyAlignment="1">
      <alignment vertical="top" wrapText="1"/>
    </xf>
    <xf numFmtId="0" fontId="9" fillId="0" borderId="0" xfId="0" applyFont="1" applyAlignment="1">
      <alignment vertical="center" shrinkToFit="1"/>
    </xf>
    <xf numFmtId="0" fontId="11" fillId="4" borderId="27" xfId="0" applyFont="1" applyFill="1" applyBorder="1" applyAlignment="1">
      <alignment vertical="center"/>
    </xf>
    <xf numFmtId="0" fontId="5" fillId="0" borderId="0" xfId="0" applyFont="1"/>
    <xf numFmtId="0" fontId="5" fillId="0" borderId="11" xfId="0" applyFont="1" applyBorder="1"/>
    <xf numFmtId="0" fontId="3" fillId="0" borderId="28" xfId="1" applyFont="1" applyBorder="1" applyAlignment="1">
      <alignment horizontal="center" vertical="center" wrapText="1" shrinkToFit="1"/>
    </xf>
    <xf numFmtId="0" fontId="14" fillId="0" borderId="29" xfId="1" applyFont="1" applyBorder="1">
      <alignment vertical="center"/>
    </xf>
    <xf numFmtId="0" fontId="4" fillId="0" borderId="30" xfId="0" applyFont="1" applyBorder="1" applyAlignment="1">
      <alignment vertical="center"/>
    </xf>
    <xf numFmtId="0" fontId="3" fillId="0" borderId="31" xfId="1" applyFont="1" applyBorder="1" applyAlignment="1">
      <alignment horizontal="center" vertical="center" shrinkToFit="1"/>
    </xf>
    <xf numFmtId="0" fontId="17" fillId="0" borderId="32" xfId="0" applyFont="1" applyBorder="1" applyAlignment="1">
      <alignment horizontal="center" vertical="center"/>
    </xf>
    <xf numFmtId="0" fontId="18" fillId="4" borderId="33" xfId="0" applyFont="1" applyFill="1" applyBorder="1" applyAlignment="1">
      <alignment horizontal="center" vertical="center" shrinkToFit="1"/>
    </xf>
    <xf numFmtId="0" fontId="18" fillId="4" borderId="34" xfId="0" applyFont="1" applyFill="1" applyBorder="1" applyAlignment="1">
      <alignment horizontal="center" vertical="center" shrinkToFit="1"/>
    </xf>
    <xf numFmtId="0" fontId="4" fillId="0" borderId="35" xfId="0" applyFont="1" applyBorder="1" applyAlignment="1">
      <alignment vertical="center"/>
    </xf>
    <xf numFmtId="0" fontId="4" fillId="0" borderId="27" xfId="0" applyFont="1" applyBorder="1" applyAlignment="1">
      <alignment vertical="center"/>
    </xf>
    <xf numFmtId="0" fontId="11" fillId="0" borderId="36" xfId="0" applyFont="1" applyBorder="1" applyAlignment="1">
      <alignment horizontal="center" vertical="center"/>
    </xf>
    <xf numFmtId="0" fontId="11" fillId="0" borderId="37"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9" fillId="0" borderId="36" xfId="0" applyFont="1" applyBorder="1" applyAlignment="1">
      <alignment horizontal="center" vertical="center"/>
    </xf>
    <xf numFmtId="0" fontId="3" fillId="0" borderId="39" xfId="1" applyFont="1" applyBorder="1" applyAlignment="1">
      <alignment horizontal="center" vertical="center" shrinkToFit="1"/>
    </xf>
    <xf numFmtId="0" fontId="3" fillId="0" borderId="40" xfId="1" applyFont="1" applyBorder="1" applyAlignment="1">
      <alignment horizontal="center" vertical="center" shrinkToFit="1"/>
    </xf>
    <xf numFmtId="0" fontId="3" fillId="0" borderId="41" xfId="1" applyFont="1" applyBorder="1" applyAlignment="1">
      <alignment horizontal="center" vertical="center" wrapText="1" shrinkToFit="1"/>
    </xf>
    <xf numFmtId="0" fontId="3" fillId="0" borderId="0" xfId="0" applyFont="1" applyAlignment="1">
      <alignment vertical="center" shrinkToFit="1"/>
    </xf>
    <xf numFmtId="0" fontId="10" fillId="4" borderId="29" xfId="0" applyFont="1" applyFill="1" applyBorder="1" applyAlignment="1">
      <alignment horizontal="center" vertical="center" shrinkToFit="1"/>
    </xf>
    <xf numFmtId="0" fontId="17" fillId="0" borderId="32" xfId="0" applyFont="1" applyBorder="1" applyAlignment="1">
      <alignment horizontal="center" vertical="center" shrinkToFit="1"/>
    </xf>
    <xf numFmtId="0" fontId="5" fillId="0" borderId="11" xfId="0" applyFont="1" applyBorder="1" applyAlignment="1">
      <alignment shrinkToFit="1"/>
    </xf>
    <xf numFmtId="0" fontId="3" fillId="5" borderId="42" xfId="1" applyFont="1" applyFill="1" applyBorder="1" applyAlignment="1">
      <alignment horizontal="center" vertical="center" shrinkToFit="1"/>
    </xf>
    <xf numFmtId="0" fontId="3" fillId="0" borderId="43" xfId="0" applyFont="1" applyBorder="1" applyAlignment="1">
      <alignment vertical="center" shrinkToFit="1"/>
    </xf>
    <xf numFmtId="0" fontId="3" fillId="0" borderId="44" xfId="0" applyFont="1" applyBorder="1" applyAlignment="1">
      <alignment vertical="center" shrinkToFit="1"/>
    </xf>
    <xf numFmtId="0" fontId="3" fillId="0" borderId="24" xfId="0" applyFont="1" applyBorder="1" applyAlignment="1">
      <alignment vertical="center" shrinkToFit="1"/>
    </xf>
    <xf numFmtId="0" fontId="15" fillId="0" borderId="29" xfId="0" applyFont="1" applyBorder="1" applyAlignment="1">
      <alignment vertical="center" shrinkToFit="1"/>
    </xf>
    <xf numFmtId="0" fontId="10" fillId="4" borderId="45" xfId="0" applyFont="1" applyFill="1" applyBorder="1" applyAlignment="1">
      <alignment horizontal="center" vertical="center"/>
    </xf>
    <xf numFmtId="0" fontId="20" fillId="0" borderId="42" xfId="0" applyFont="1" applyBorder="1" applyAlignment="1">
      <alignment vertical="center"/>
    </xf>
    <xf numFmtId="0" fontId="20" fillId="0" borderId="42" xfId="0" applyFont="1" applyBorder="1"/>
    <xf numFmtId="0" fontId="4" fillId="0" borderId="30" xfId="0" applyFont="1" applyBorder="1" applyAlignment="1">
      <alignment horizontal="center" vertical="center"/>
    </xf>
    <xf numFmtId="0" fontId="3" fillId="5" borderId="46" xfId="1" applyFont="1" applyFill="1" applyBorder="1" applyAlignment="1">
      <alignment horizontal="center" vertical="center" wrapText="1" shrinkToFit="1"/>
    </xf>
    <xf numFmtId="0" fontId="4" fillId="0" borderId="47" xfId="0" applyFont="1" applyBorder="1" applyAlignment="1">
      <alignment vertical="center"/>
    </xf>
    <xf numFmtId="0" fontId="4" fillId="0" borderId="47" xfId="0" applyFont="1" applyBorder="1" applyAlignment="1">
      <alignment horizontal="center" vertical="center"/>
    </xf>
    <xf numFmtId="0" fontId="3" fillId="0" borderId="48" xfId="1" applyFont="1" applyBorder="1" applyAlignment="1">
      <alignment horizontal="left" vertical="top" wrapText="1" shrinkToFit="1"/>
    </xf>
    <xf numFmtId="0" fontId="3" fillId="3" borderId="44" xfId="1" applyFont="1" applyFill="1" applyBorder="1" applyAlignment="1">
      <alignment horizontal="left" vertical="top" shrinkToFit="1"/>
    </xf>
    <xf numFmtId="0" fontId="4" fillId="0" borderId="3" xfId="0" applyFont="1" applyBorder="1" applyAlignment="1">
      <alignment horizontal="center" vertical="center"/>
    </xf>
    <xf numFmtId="0" fontId="3" fillId="6" borderId="43" xfId="0" applyFont="1" applyFill="1" applyBorder="1" applyAlignment="1">
      <alignment vertical="center"/>
    </xf>
    <xf numFmtId="0" fontId="4" fillId="0" borderId="53" xfId="0" applyFont="1" applyBorder="1" applyAlignment="1">
      <alignment vertical="center"/>
    </xf>
    <xf numFmtId="0" fontId="4" fillId="0" borderId="55" xfId="0" applyFont="1" applyBorder="1" applyAlignment="1">
      <alignment vertical="center"/>
    </xf>
    <xf numFmtId="0" fontId="4" fillId="0" borderId="2" xfId="2" applyFont="1" applyBorder="1" applyAlignment="1">
      <alignment vertical="center"/>
    </xf>
    <xf numFmtId="0" fontId="0" fillId="3" borderId="16" xfId="0" applyFill="1" applyBorder="1" applyAlignment="1">
      <alignment vertical="center"/>
    </xf>
    <xf numFmtId="0" fontId="4" fillId="2" borderId="56" xfId="0" applyFont="1" applyFill="1" applyBorder="1" applyAlignment="1">
      <alignment vertical="center"/>
    </xf>
    <xf numFmtId="0" fontId="4" fillId="3" borderId="57" xfId="0" applyFont="1" applyFill="1" applyBorder="1" applyAlignment="1">
      <alignment horizontal="left" vertical="center"/>
    </xf>
    <xf numFmtId="0" fontId="4" fillId="3" borderId="57" xfId="0" applyFont="1" applyFill="1" applyBorder="1" applyAlignment="1">
      <alignment vertical="center"/>
    </xf>
    <xf numFmtId="0" fontId="4" fillId="3" borderId="59" xfId="0" applyFont="1" applyFill="1" applyBorder="1" applyAlignment="1">
      <alignment vertical="center"/>
    </xf>
    <xf numFmtId="0" fontId="3" fillId="0" borderId="55" xfId="1" applyFont="1" applyBorder="1" applyAlignment="1">
      <alignment horizontal="left" vertical="top" wrapText="1" shrinkToFit="1"/>
    </xf>
    <xf numFmtId="0" fontId="3" fillId="0" borderId="60" xfId="1" applyFont="1" applyBorder="1" applyAlignment="1">
      <alignment horizontal="center" vertical="center" shrinkToFit="1"/>
    </xf>
    <xf numFmtId="0" fontId="3" fillId="0" borderId="61" xfId="1" applyFont="1" applyBorder="1" applyAlignment="1">
      <alignment horizontal="center" vertical="center" wrapText="1" shrinkToFit="1"/>
    </xf>
    <xf numFmtId="0" fontId="4" fillId="0" borderId="25" xfId="2" applyFont="1" applyBorder="1" applyAlignment="1">
      <alignment vertical="center"/>
    </xf>
    <xf numFmtId="0" fontId="4" fillId="0" borderId="47" xfId="0" applyFont="1" applyBorder="1" applyAlignment="1">
      <alignment vertical="center" wrapText="1"/>
    </xf>
    <xf numFmtId="0" fontId="3" fillId="0" borderId="48" xfId="1" applyFont="1" applyBorder="1" applyAlignment="1">
      <alignment horizontal="left" vertical="top" shrinkToFit="1"/>
    </xf>
    <xf numFmtId="0" fontId="3" fillId="0" borderId="43" xfId="1" applyFont="1" applyBorder="1" applyAlignment="1">
      <alignment horizontal="left" vertical="top" shrinkToFit="1"/>
    </xf>
    <xf numFmtId="0" fontId="3" fillId="0" borderId="24" xfId="1" applyFont="1" applyBorder="1" applyAlignment="1">
      <alignment horizontal="left" vertical="top" shrinkToFit="1"/>
    </xf>
    <xf numFmtId="0" fontId="3" fillId="0" borderId="48" xfId="0" applyFont="1" applyBorder="1" applyAlignment="1">
      <alignment vertical="top"/>
    </xf>
    <xf numFmtId="0" fontId="4" fillId="3" borderId="3" xfId="0" applyFont="1" applyFill="1" applyBorder="1" applyAlignment="1">
      <alignment horizontal="left" vertical="center"/>
    </xf>
    <xf numFmtId="0" fontId="10" fillId="7" borderId="17" xfId="0" applyFont="1" applyFill="1" applyBorder="1" applyAlignment="1">
      <alignment horizontal="center" vertical="center" wrapText="1"/>
    </xf>
    <xf numFmtId="0" fontId="9" fillId="7" borderId="0" xfId="0" applyFont="1" applyFill="1" applyAlignment="1">
      <alignment horizontal="center" vertical="center"/>
    </xf>
    <xf numFmtId="0" fontId="3" fillId="0" borderId="89" xfId="0" applyFont="1" applyBorder="1" applyAlignment="1">
      <alignment vertical="center"/>
    </xf>
    <xf numFmtId="0" fontId="3" fillId="0" borderId="42" xfId="0" applyFont="1" applyBorder="1" applyAlignment="1">
      <alignment vertical="center"/>
    </xf>
    <xf numFmtId="0" fontId="3" fillId="0" borderId="21"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3" borderId="43" xfId="0" applyFont="1" applyFill="1" applyBorder="1" applyAlignment="1">
      <alignment vertical="center" shrinkToFit="1"/>
    </xf>
    <xf numFmtId="0" fontId="3" fillId="3" borderId="48" xfId="0" applyFont="1" applyFill="1" applyBorder="1" applyAlignment="1">
      <alignment vertical="center" shrinkToFit="1"/>
    </xf>
    <xf numFmtId="0" fontId="3" fillId="3" borderId="24" xfId="0" applyFont="1" applyFill="1" applyBorder="1" applyAlignment="1">
      <alignment vertical="center" shrinkToFit="1"/>
    </xf>
    <xf numFmtId="0" fontId="4" fillId="0" borderId="82" xfId="0" applyFont="1" applyBorder="1" applyAlignment="1">
      <alignment vertical="center"/>
    </xf>
    <xf numFmtId="0" fontId="3" fillId="0" borderId="92" xfId="1" applyFont="1" applyBorder="1" applyAlignment="1">
      <alignment horizontal="center" vertical="center" shrinkToFit="1"/>
    </xf>
    <xf numFmtId="0" fontId="3" fillId="0" borderId="70" xfId="1" applyFont="1" applyBorder="1" applyAlignment="1">
      <alignment horizontal="center" vertical="center" wrapText="1" shrinkToFit="1"/>
    </xf>
    <xf numFmtId="0" fontId="3" fillId="0" borderId="54" xfId="1" applyFont="1" applyBorder="1" applyAlignment="1">
      <alignment horizontal="left" vertical="top" shrinkToFit="1"/>
    </xf>
    <xf numFmtId="0" fontId="4" fillId="0" borderId="93" xfId="0" applyFont="1" applyBorder="1" applyAlignment="1">
      <alignment horizontal="center" vertical="center"/>
    </xf>
    <xf numFmtId="0" fontId="4" fillId="3" borderId="94" xfId="0" applyFont="1" applyFill="1" applyBorder="1" applyAlignment="1">
      <alignment horizontal="left" vertical="center"/>
    </xf>
    <xf numFmtId="0" fontId="4" fillId="3" borderId="35" xfId="0" applyFont="1" applyFill="1" applyBorder="1" applyAlignment="1">
      <alignment horizontal="left" vertical="center"/>
    </xf>
    <xf numFmtId="0" fontId="4" fillId="3" borderId="94" xfId="0" applyFont="1" applyFill="1" applyBorder="1" applyAlignment="1">
      <alignment vertical="center"/>
    </xf>
    <xf numFmtId="0" fontId="4" fillId="3" borderId="95" xfId="0" applyFont="1" applyFill="1" applyBorder="1" applyAlignment="1">
      <alignment vertical="center"/>
    </xf>
    <xf numFmtId="0" fontId="4" fillId="3" borderId="93" xfId="0" applyFont="1" applyFill="1" applyBorder="1" applyAlignment="1">
      <alignment horizontal="center" vertical="center"/>
    </xf>
    <xf numFmtId="0" fontId="4" fillId="3" borderId="9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14" xfId="0" applyFill="1" applyBorder="1" applyAlignment="1">
      <alignment horizontal="left" vertical="center"/>
    </xf>
    <xf numFmtId="0" fontId="4" fillId="3" borderId="51" xfId="0" applyFont="1" applyFill="1" applyBorder="1" applyAlignment="1">
      <alignment vertical="center"/>
    </xf>
    <xf numFmtId="0" fontId="4" fillId="3" borderId="91" xfId="0" applyFont="1" applyFill="1" applyBorder="1" applyAlignment="1">
      <alignment vertical="center"/>
    </xf>
    <xf numFmtId="0" fontId="4" fillId="3" borderId="4"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1" xfId="0" applyFont="1" applyFill="1" applyBorder="1" applyAlignment="1">
      <alignment horizontal="left" vertical="center"/>
    </xf>
    <xf numFmtId="0" fontId="0" fillId="3" borderId="90" xfId="0" applyFill="1" applyBorder="1" applyAlignment="1">
      <alignment horizontal="left" vertical="center"/>
    </xf>
    <xf numFmtId="0" fontId="4" fillId="3" borderId="56" xfId="0" applyFont="1" applyFill="1" applyBorder="1" applyAlignment="1">
      <alignment horizontal="center" vertical="center"/>
    </xf>
    <xf numFmtId="0" fontId="0" fillId="3" borderId="58" xfId="0" applyFill="1" applyBorder="1" applyAlignment="1">
      <alignment horizontal="left" vertical="center"/>
    </xf>
    <xf numFmtId="0" fontId="4" fillId="3" borderId="57" xfId="0" applyFont="1" applyFill="1" applyBorder="1" applyAlignment="1">
      <alignment horizontal="center" vertical="center"/>
    </xf>
    <xf numFmtId="0" fontId="3" fillId="6" borderId="48" xfId="0" applyFont="1" applyFill="1" applyBorder="1" applyAlignment="1">
      <alignment vertical="center" shrinkToFit="1"/>
    </xf>
    <xf numFmtId="0" fontId="3" fillId="0" borderId="0" xfId="0" applyFont="1" applyAlignment="1">
      <alignment horizontal="left" vertical="center"/>
    </xf>
    <xf numFmtId="0" fontId="4" fillId="0" borderId="3" xfId="0" applyFont="1" applyBorder="1" applyAlignment="1">
      <alignment vertical="center"/>
    </xf>
    <xf numFmtId="0" fontId="3" fillId="0" borderId="11" xfId="0" applyFont="1" applyBorder="1" applyAlignment="1">
      <alignment horizontal="center" vertical="center"/>
    </xf>
    <xf numFmtId="0" fontId="0" fillId="0" borderId="0" xfId="0" applyAlignment="1">
      <alignment horizontal="center" vertical="center"/>
    </xf>
    <xf numFmtId="0" fontId="3" fillId="10" borderId="42" xfId="0" applyFont="1" applyFill="1" applyBorder="1" applyAlignment="1">
      <alignment vertical="center"/>
    </xf>
    <xf numFmtId="0" fontId="3" fillId="0" borderId="18" xfId="0" applyFont="1" applyBorder="1" applyAlignment="1">
      <alignment vertical="center"/>
    </xf>
    <xf numFmtId="0" fontId="19" fillId="4" borderId="100" xfId="0" applyFont="1" applyFill="1" applyBorder="1" applyAlignment="1">
      <alignment horizontal="center" vertical="center" shrinkToFit="1"/>
    </xf>
    <xf numFmtId="0" fontId="24" fillId="4" borderId="50" xfId="0" applyFont="1" applyFill="1" applyBorder="1" applyAlignment="1">
      <alignment horizontal="center" textRotation="255" wrapText="1"/>
    </xf>
    <xf numFmtId="0" fontId="25" fillId="12" borderId="98" xfId="0" applyFont="1" applyFill="1" applyBorder="1" applyAlignment="1">
      <alignment horizontal="center" vertical="center"/>
    </xf>
    <xf numFmtId="0" fontId="25" fillId="12" borderId="96" xfId="0" applyFont="1" applyFill="1" applyBorder="1" applyAlignment="1">
      <alignment horizontal="center" vertical="center"/>
    </xf>
    <xf numFmtId="0" fontId="25" fillId="12" borderId="96" xfId="4" applyFont="1" applyFill="1" applyBorder="1" applyAlignment="1">
      <alignment horizontal="center" vertical="center"/>
    </xf>
    <xf numFmtId="0" fontId="25" fillId="12" borderId="97" xfId="4" applyFont="1" applyFill="1" applyBorder="1" applyAlignment="1">
      <alignment horizontal="center" vertical="center"/>
    </xf>
    <xf numFmtId="0" fontId="20" fillId="0" borderId="0" xfId="0" applyFont="1" applyAlignment="1">
      <alignment horizontal="center" vertical="center"/>
    </xf>
    <xf numFmtId="0" fontId="20" fillId="0" borderId="82" xfId="0" applyFont="1" applyBorder="1" applyAlignment="1">
      <alignment horizontal="center" vertical="center"/>
    </xf>
    <xf numFmtId="0" fontId="20" fillId="0" borderId="82" xfId="4" applyFont="1" applyBorder="1">
      <alignment vertical="center"/>
    </xf>
    <xf numFmtId="0" fontId="20" fillId="0" borderId="82" xfId="0" applyFont="1" applyBorder="1" applyAlignment="1">
      <alignment vertical="center"/>
    </xf>
    <xf numFmtId="0" fontId="28" fillId="0" borderId="82" xfId="0" applyFont="1" applyBorder="1" applyAlignment="1">
      <alignment horizontal="center" vertical="center"/>
    </xf>
    <xf numFmtId="0" fontId="28" fillId="0" borderId="82" xfId="0" applyFont="1" applyBorder="1" applyAlignment="1">
      <alignment vertical="center"/>
    </xf>
    <xf numFmtId="0" fontId="20" fillId="0" borderId="0" xfId="0" applyFont="1" applyAlignment="1">
      <alignment vertical="center"/>
    </xf>
    <xf numFmtId="0" fontId="20" fillId="0" borderId="48" xfId="0" applyFont="1" applyBorder="1" applyAlignment="1">
      <alignment horizontal="center" vertical="center"/>
    </xf>
    <xf numFmtId="0" fontId="20" fillId="0" borderId="48" xfId="4" applyFont="1" applyBorder="1">
      <alignment vertical="center"/>
    </xf>
    <xf numFmtId="0" fontId="20" fillId="0" borderId="48" xfId="0" applyFont="1" applyBorder="1" applyAlignment="1">
      <alignment vertical="center"/>
    </xf>
    <xf numFmtId="0" fontId="28" fillId="0" borderId="48" xfId="0" applyFont="1" applyBorder="1" applyAlignment="1">
      <alignment horizontal="center" vertical="center"/>
    </xf>
    <xf numFmtId="0" fontId="28" fillId="0" borderId="48" xfId="0" applyFont="1" applyBorder="1" applyAlignment="1">
      <alignment vertical="center"/>
    </xf>
    <xf numFmtId="0" fontId="20" fillId="0" borderId="24" xfId="0" applyFont="1" applyBorder="1" applyAlignment="1">
      <alignment horizontal="center" vertical="center"/>
    </xf>
    <xf numFmtId="0" fontId="20" fillId="0" borderId="24" xfId="0" applyFont="1" applyBorder="1" applyAlignment="1">
      <alignment vertical="center"/>
    </xf>
    <xf numFmtId="0" fontId="20" fillId="0" borderId="24" xfId="4" applyFont="1" applyBorder="1">
      <alignment vertical="center"/>
    </xf>
    <xf numFmtId="0" fontId="28" fillId="0" borderId="24" xfId="0" applyFont="1" applyBorder="1" applyAlignment="1">
      <alignment horizontal="center" vertical="center"/>
    </xf>
    <xf numFmtId="0" fontId="28" fillId="0" borderId="24" xfId="0" applyFont="1" applyBorder="1" applyAlignment="1">
      <alignment vertical="center"/>
    </xf>
    <xf numFmtId="0" fontId="4" fillId="0" borderId="79" xfId="0" applyFont="1" applyBorder="1" applyAlignment="1">
      <alignment vertical="center"/>
    </xf>
    <xf numFmtId="0" fontId="20" fillId="0" borderId="56" xfId="0" applyFont="1" applyBorder="1" applyAlignment="1">
      <alignment horizontal="right" vertical="center"/>
    </xf>
    <xf numFmtId="0" fontId="3" fillId="0" borderId="56" xfId="0" applyFont="1" applyBorder="1" applyAlignment="1">
      <alignment horizontal="center" vertical="center"/>
    </xf>
    <xf numFmtId="49" fontId="3" fillId="0" borderId="0" xfId="0" applyNumberFormat="1" applyFont="1" applyAlignment="1">
      <alignment horizontal="left" vertical="center"/>
    </xf>
    <xf numFmtId="0" fontId="19" fillId="4" borderId="98" xfId="0" applyFont="1" applyFill="1" applyBorder="1" applyAlignment="1">
      <alignment horizontal="center" vertical="center"/>
    </xf>
    <xf numFmtId="0" fontId="19" fillId="4" borderId="96" xfId="0" applyFont="1" applyFill="1" applyBorder="1" applyAlignment="1">
      <alignment horizontal="center" vertical="center"/>
    </xf>
    <xf numFmtId="49" fontId="19" fillId="4" borderId="96" xfId="0" applyNumberFormat="1" applyFont="1" applyFill="1" applyBorder="1" applyAlignment="1">
      <alignment horizontal="center" vertical="center"/>
    </xf>
    <xf numFmtId="0" fontId="19" fillId="4" borderId="97" xfId="0" applyFont="1" applyFill="1" applyBorder="1" applyAlignment="1">
      <alignment horizontal="center" vertical="center"/>
    </xf>
    <xf numFmtId="0" fontId="20" fillId="0" borderId="110" xfId="0" applyFont="1" applyBorder="1" applyAlignment="1">
      <alignment horizontal="center" vertical="center" wrapText="1"/>
    </xf>
    <xf numFmtId="0" fontId="20" fillId="0" borderId="103" xfId="0" applyFont="1" applyBorder="1" applyAlignment="1">
      <alignment horizontal="center" vertical="center" wrapText="1"/>
    </xf>
    <xf numFmtId="49" fontId="20" fillId="0" borderId="103" xfId="0" applyNumberFormat="1" applyFont="1" applyBorder="1" applyAlignment="1">
      <alignment horizontal="left" vertical="center" wrapText="1"/>
    </xf>
    <xf numFmtId="0" fontId="20" fillId="0" borderId="111" xfId="0" applyFont="1" applyBorder="1" applyAlignment="1">
      <alignment horizontal="left" vertical="center" wrapText="1"/>
    </xf>
    <xf numFmtId="0" fontId="20" fillId="0" borderId="10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0" xfId="0" applyFont="1" applyBorder="1" applyAlignment="1">
      <alignment horizontal="center" vertical="center" wrapText="1"/>
    </xf>
    <xf numFmtId="49" fontId="20" fillId="0" borderId="1" xfId="0" applyNumberFormat="1" applyFont="1" applyBorder="1" applyAlignment="1">
      <alignment horizontal="left" vertical="center" wrapText="1"/>
    </xf>
    <xf numFmtId="0" fontId="20" fillId="0" borderId="104" xfId="0" applyFont="1" applyBorder="1" applyAlignment="1">
      <alignment horizontal="left" vertical="center" wrapText="1"/>
    </xf>
    <xf numFmtId="0" fontId="20" fillId="0" borderId="102" xfId="0" applyFont="1" applyBorder="1" applyAlignment="1">
      <alignment horizontal="center" vertical="center" wrapText="1"/>
    </xf>
    <xf numFmtId="0" fontId="20" fillId="0" borderId="56" xfId="0" applyFont="1" applyBorder="1" applyAlignment="1">
      <alignment horizontal="center" vertical="center" wrapText="1"/>
    </xf>
    <xf numFmtId="49" fontId="20" fillId="0" borderId="56" xfId="0" applyNumberFormat="1" applyFont="1" applyBorder="1" applyAlignment="1">
      <alignment horizontal="left" vertical="center" wrapText="1"/>
    </xf>
    <xf numFmtId="0" fontId="20" fillId="0" borderId="105" xfId="0" applyFont="1" applyBorder="1" applyAlignment="1">
      <alignment horizontal="left" vertical="center" wrapText="1"/>
    </xf>
    <xf numFmtId="0" fontId="18" fillId="4" borderId="34" xfId="0" applyFont="1" applyFill="1" applyBorder="1" applyAlignment="1">
      <alignment horizontal="center" vertical="center" shrinkToFit="1"/>
    </xf>
    <xf numFmtId="0" fontId="11" fillId="4" borderId="12" xfId="0" applyFont="1" applyFill="1" applyBorder="1" applyAlignment="1">
      <alignment vertical="center"/>
    </xf>
    <xf numFmtId="0" fontId="11" fillId="4" borderId="27" xfId="0" applyFont="1" applyFill="1" applyBorder="1" applyAlignment="1">
      <alignment vertical="center"/>
    </xf>
    <xf numFmtId="0" fontId="18" fillId="4" borderId="33" xfId="0" applyFont="1" applyFill="1" applyBorder="1" applyAlignment="1">
      <alignment horizontal="center" vertical="center" shrinkToFit="1"/>
    </xf>
    <xf numFmtId="0" fontId="0" fillId="0" borderId="25" xfId="0" applyBorder="1" applyAlignment="1">
      <alignment vertical="center"/>
    </xf>
    <xf numFmtId="0" fontId="3" fillId="0" borderId="0" xfId="0" applyFont="1" applyAlignment="1">
      <alignment horizontal="center" vertical="center"/>
    </xf>
    <xf numFmtId="0" fontId="4" fillId="0" borderId="5" xfId="0" applyFont="1" applyBorder="1" applyAlignment="1">
      <alignment vertical="center"/>
    </xf>
    <xf numFmtId="0" fontId="19" fillId="4" borderId="100" xfId="0" applyFont="1" applyFill="1" applyBorder="1" applyAlignment="1">
      <alignment horizontal="center" vertical="center" shrinkToFit="1"/>
    </xf>
    <xf numFmtId="0" fontId="0" fillId="0" borderId="0" xfId="0" applyAlignment="1">
      <alignment horizontal="center" vertical="center"/>
    </xf>
    <xf numFmtId="49" fontId="3" fillId="0" borderId="25" xfId="0" applyNumberFormat="1" applyFont="1" applyBorder="1" applyAlignment="1">
      <alignment vertical="center"/>
    </xf>
    <xf numFmtId="0" fontId="9" fillId="0" borderId="0" xfId="0" applyFont="1" applyAlignment="1">
      <alignment vertical="center" shrinkToFit="1"/>
    </xf>
    <xf numFmtId="0" fontId="3" fillId="0" borderId="63" xfId="1" applyFont="1" applyBorder="1" applyAlignment="1">
      <alignment horizontal="center" vertical="center" wrapText="1"/>
    </xf>
    <xf numFmtId="0" fontId="3" fillId="0" borderId="52" xfId="1" applyFont="1" applyBorder="1" applyAlignment="1">
      <alignment horizontal="center" vertical="center" wrapText="1"/>
    </xf>
    <xf numFmtId="0" fontId="2" fillId="3" borderId="57" xfId="0" applyFont="1" applyFill="1" applyBorder="1" applyAlignment="1">
      <alignment horizontal="left" vertical="center"/>
    </xf>
    <xf numFmtId="0" fontId="2" fillId="3" borderId="59" xfId="0" applyFont="1" applyFill="1" applyBorder="1" applyAlignment="1">
      <alignment horizontal="left" vertical="center"/>
    </xf>
    <xf numFmtId="0" fontId="2" fillId="3" borderId="65" xfId="0" applyFont="1" applyFill="1" applyBorder="1" applyAlignment="1">
      <alignment horizontal="left" vertical="center"/>
    </xf>
    <xf numFmtId="0" fontId="3" fillId="0" borderId="64" xfId="1" applyFont="1" applyBorder="1" applyAlignment="1">
      <alignment horizontal="center" vertical="center" wrapText="1"/>
    </xf>
    <xf numFmtId="0" fontId="3" fillId="0" borderId="65" xfId="1" applyFont="1" applyBorder="1" applyAlignment="1">
      <alignment horizontal="center"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67" xfId="0" applyFont="1" applyBorder="1" applyAlignment="1">
      <alignment horizontal="left" vertical="center" wrapText="1"/>
    </xf>
    <xf numFmtId="0" fontId="3" fillId="0" borderId="62" xfId="1" applyFont="1" applyBorder="1" applyAlignment="1">
      <alignment horizontal="center" vertical="center" wrapText="1"/>
    </xf>
    <xf numFmtId="0" fontId="3" fillId="0" borderId="67" xfId="1" applyFont="1" applyBorder="1" applyAlignment="1">
      <alignment horizontal="center" vertical="center" wrapText="1"/>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3" borderId="67" xfId="0" applyFont="1" applyFill="1" applyBorder="1" applyAlignment="1">
      <alignment horizontal="left" vertical="center"/>
    </xf>
    <xf numFmtId="0" fontId="2" fillId="3" borderId="3"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67" xfId="0" applyFont="1" applyFill="1" applyBorder="1" applyAlignment="1">
      <alignment horizontal="left" vertical="center" wrapText="1"/>
    </xf>
    <xf numFmtId="0" fontId="2" fillId="2" borderId="3" xfId="2" applyFont="1" applyFill="1" applyBorder="1" applyAlignment="1">
      <alignment horizontal="left" vertical="center"/>
    </xf>
    <xf numFmtId="0" fontId="2" fillId="2" borderId="2" xfId="2" applyFont="1" applyFill="1" applyBorder="1" applyAlignment="1">
      <alignment horizontal="left" vertical="center"/>
    </xf>
    <xf numFmtId="0" fontId="2" fillId="2" borderId="67" xfId="2" applyFont="1" applyFill="1" applyBorder="1" applyAlignment="1">
      <alignment horizontal="left" vertical="center"/>
    </xf>
    <xf numFmtId="0" fontId="7" fillId="0" borderId="26" xfId="0" applyFont="1" applyBorder="1" applyAlignment="1">
      <alignment horizontal="left" vertical="top" wrapText="1"/>
    </xf>
    <xf numFmtId="0" fontId="7" fillId="0" borderId="11" xfId="0" applyFont="1" applyBorder="1" applyAlignment="1">
      <alignment horizontal="left" vertical="top"/>
    </xf>
    <xf numFmtId="0" fontId="7" fillId="0" borderId="66" xfId="0" applyFont="1" applyBorder="1" applyAlignment="1">
      <alignment horizontal="left" vertical="top"/>
    </xf>
    <xf numFmtId="0" fontId="7" fillId="0" borderId="26" xfId="0" applyFont="1" applyBorder="1" applyAlignment="1">
      <alignment vertical="top" wrapText="1"/>
    </xf>
    <xf numFmtId="0" fontId="7" fillId="0" borderId="11" xfId="0" applyFont="1" applyBorder="1" applyAlignment="1">
      <alignment vertical="top"/>
    </xf>
    <xf numFmtId="0" fontId="7" fillId="0" borderId="66" xfId="0" applyFont="1" applyBorder="1" applyAlignment="1">
      <alignment vertical="top"/>
    </xf>
    <xf numFmtId="0" fontId="2" fillId="11" borderId="49" xfId="0" applyFont="1" applyFill="1" applyBorder="1" applyAlignment="1">
      <alignment horizontal="left" vertical="center" wrapText="1"/>
    </xf>
    <xf numFmtId="0" fontId="2" fillId="11" borderId="11" xfId="0" applyFont="1" applyFill="1" applyBorder="1" applyAlignment="1">
      <alignment horizontal="left" vertical="center" wrapText="1"/>
    </xf>
    <xf numFmtId="0" fontId="2" fillId="11" borderId="66" xfId="0" applyFont="1" applyFill="1" applyBorder="1" applyAlignment="1">
      <alignment horizontal="left" vertical="center" wrapText="1"/>
    </xf>
    <xf numFmtId="0" fontId="15" fillId="0" borderId="29" xfId="0" applyFont="1" applyBorder="1" applyAlignment="1">
      <alignment horizontal="left" vertical="top" wrapText="1"/>
    </xf>
    <xf numFmtId="0" fontId="15" fillId="0" borderId="19" xfId="0" applyFont="1" applyBorder="1" applyAlignment="1">
      <alignment horizontal="left" vertical="top" wrapText="1"/>
    </xf>
    <xf numFmtId="0" fontId="15" fillId="0" borderId="106" xfId="0" applyFont="1" applyBorder="1" applyAlignment="1">
      <alignment horizontal="left" vertical="top" wrapText="1"/>
    </xf>
    <xf numFmtId="0" fontId="15" fillId="0" borderId="20" xfId="0" applyFont="1" applyBorder="1" applyAlignment="1">
      <alignment horizontal="left" vertical="top" wrapText="1"/>
    </xf>
    <xf numFmtId="0" fontId="4" fillId="11" borderId="57" xfId="0" applyFont="1" applyFill="1" applyBorder="1" applyAlignment="1">
      <alignment vertical="center"/>
    </xf>
    <xf numFmtId="0" fontId="4" fillId="11" borderId="59" xfId="0" applyFont="1" applyFill="1" applyBorder="1" applyAlignment="1">
      <alignment vertical="center"/>
    </xf>
    <xf numFmtId="0" fontId="4" fillId="11" borderId="58" xfId="0" applyFont="1" applyFill="1" applyBorder="1" applyAlignment="1">
      <alignment vertical="center"/>
    </xf>
    <xf numFmtId="0" fontId="3" fillId="0" borderId="76" xfId="1" applyFont="1" applyBorder="1" applyAlignment="1">
      <alignment horizontal="center" vertical="center" wrapText="1"/>
    </xf>
    <xf numFmtId="0" fontId="3" fillId="0" borderId="77" xfId="1" applyFont="1" applyBorder="1" applyAlignment="1">
      <alignment horizontal="center" vertical="center" wrapText="1"/>
    </xf>
    <xf numFmtId="0" fontId="4" fillId="0" borderId="79" xfId="0" applyFont="1" applyBorder="1" applyAlignment="1">
      <alignment horizontal="left" vertical="center" wrapText="1"/>
    </xf>
    <xf numFmtId="0" fontId="4" fillId="0" borderId="80" xfId="0" applyFont="1" applyBorder="1" applyAlignment="1">
      <alignment horizontal="left" vertical="center" wrapText="1"/>
    </xf>
    <xf numFmtId="0" fontId="4" fillId="0" borderId="81" xfId="0" applyFont="1" applyBorder="1" applyAlignment="1">
      <alignment horizontal="left" vertical="center" wrapText="1"/>
    </xf>
    <xf numFmtId="49" fontId="5" fillId="0" borderId="0" xfId="0" applyNumberFormat="1" applyFont="1" applyAlignment="1">
      <alignment horizontal="center" vertical="center"/>
    </xf>
    <xf numFmtId="0" fontId="10" fillId="4" borderId="21" xfId="0" applyFont="1" applyFill="1" applyBorder="1" applyAlignment="1">
      <alignment horizontal="center" vertical="center"/>
    </xf>
    <xf numFmtId="0" fontId="6" fillId="4" borderId="21" xfId="0" applyFont="1" applyFill="1" applyBorder="1" applyAlignment="1">
      <alignment horizontal="center" vertical="center"/>
    </xf>
    <xf numFmtId="0" fontId="3" fillId="0" borderId="83" xfId="0" applyFont="1" applyBorder="1" applyAlignment="1">
      <alignment horizontal="left" vertical="center" wrapText="1"/>
    </xf>
    <xf numFmtId="0" fontId="0" fillId="0" borderId="21" xfId="0" applyBorder="1" applyAlignment="1">
      <alignment horizontal="left"/>
    </xf>
    <xf numFmtId="0" fontId="0" fillId="0" borderId="0" xfId="0" applyAlignment="1">
      <alignment horizontal="center" vertical="center"/>
    </xf>
    <xf numFmtId="0" fontId="3" fillId="0" borderId="82" xfId="0" applyFont="1" applyBorder="1" applyAlignment="1">
      <alignment horizontal="center" vertical="center"/>
    </xf>
    <xf numFmtId="0" fontId="3" fillId="0" borderId="48" xfId="0" applyFont="1" applyBorder="1" applyAlignment="1">
      <alignment horizontal="center" vertical="center"/>
    </xf>
    <xf numFmtId="0" fontId="10" fillId="4" borderId="19"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1" xfId="0" applyFont="1" applyFill="1" applyBorder="1" applyAlignment="1">
      <alignment horizontal="center" vertical="center"/>
    </xf>
    <xf numFmtId="0" fontId="3" fillId="0" borderId="34" xfId="0" applyFont="1" applyBorder="1" applyAlignment="1">
      <alignment horizontal="left" vertical="center"/>
    </xf>
    <xf numFmtId="0" fontId="0" fillId="0" borderId="20" xfId="0" applyBorder="1" applyAlignment="1">
      <alignment horizontal="left"/>
    </xf>
    <xf numFmtId="0" fontId="0" fillId="0" borderId="49" xfId="0" applyBorder="1" applyAlignment="1">
      <alignment horizontal="left"/>
    </xf>
    <xf numFmtId="0" fontId="0" fillId="0" borderId="66" xfId="0" applyBorder="1" applyAlignment="1">
      <alignment horizontal="left"/>
    </xf>
    <xf numFmtId="0" fontId="10" fillId="4" borderId="36" xfId="0" applyFont="1" applyFill="1" applyBorder="1" applyAlignment="1">
      <alignment horizontal="center" vertical="center"/>
    </xf>
    <xf numFmtId="0" fontId="6" fillId="4" borderId="78" xfId="0" applyFont="1" applyFill="1" applyBorder="1" applyAlignment="1">
      <alignment horizontal="center" vertical="center"/>
    </xf>
    <xf numFmtId="176" fontId="3" fillId="0" borderId="36" xfId="0" applyNumberFormat="1" applyFont="1" applyBorder="1" applyAlignment="1">
      <alignment horizontal="center" vertical="center"/>
    </xf>
    <xf numFmtId="176" fontId="3" fillId="0" borderId="78" xfId="0" applyNumberFormat="1" applyFont="1" applyBorder="1" applyAlignment="1">
      <alignment horizontal="center" vertical="center"/>
    </xf>
    <xf numFmtId="0" fontId="3" fillId="5" borderId="68" xfId="1" applyFont="1" applyFill="1" applyBorder="1" applyAlignment="1">
      <alignment horizontal="center" vertical="center" wrapText="1"/>
    </xf>
    <xf numFmtId="0" fontId="3" fillId="5" borderId="69" xfId="1" applyFont="1" applyFill="1" applyBorder="1" applyAlignment="1">
      <alignment horizontal="center" vertical="center" wrapText="1"/>
    </xf>
    <xf numFmtId="0" fontId="18" fillId="4" borderId="34" xfId="0" applyFont="1" applyFill="1" applyBorder="1" applyAlignment="1">
      <alignment horizontal="center" vertical="center" shrinkToFit="1"/>
    </xf>
    <xf numFmtId="0" fontId="18" fillId="4" borderId="19" xfId="0" applyFont="1" applyFill="1" applyBorder="1" applyAlignment="1">
      <alignment horizontal="center" vertical="center" shrinkToFit="1"/>
    </xf>
    <xf numFmtId="0" fontId="18" fillId="4" borderId="20" xfId="0" applyFont="1" applyFill="1" applyBorder="1" applyAlignment="1">
      <alignment horizontal="center" vertical="center" shrinkToFit="1"/>
    </xf>
    <xf numFmtId="0" fontId="4" fillId="0" borderId="5" xfId="0" applyFont="1" applyBorder="1" applyAlignment="1">
      <alignment vertical="center"/>
    </xf>
    <xf numFmtId="0" fontId="0" fillId="0" borderId="6" xfId="0" applyBorder="1" applyAlignment="1">
      <alignment vertical="center"/>
    </xf>
    <xf numFmtId="0" fontId="0" fillId="0" borderId="86" xfId="0" applyBorder="1" applyAlignment="1">
      <alignment vertical="center"/>
    </xf>
    <xf numFmtId="0" fontId="3" fillId="0" borderId="70" xfId="1" applyFont="1" applyBorder="1" applyAlignment="1">
      <alignment horizontal="center" vertical="center" wrapText="1"/>
    </xf>
    <xf numFmtId="0" fontId="3" fillId="0" borderId="71" xfId="1" applyFont="1" applyBorder="1" applyAlignment="1">
      <alignment horizontal="center" vertical="center" wrapText="1"/>
    </xf>
    <xf numFmtId="0" fontId="3" fillId="0" borderId="72" xfId="1" applyFont="1" applyBorder="1" applyAlignment="1">
      <alignment horizontal="center" vertical="center" wrapText="1"/>
    </xf>
    <xf numFmtId="0" fontId="3" fillId="0" borderId="73" xfId="1" applyFont="1" applyBorder="1" applyAlignment="1">
      <alignment horizontal="center" vertical="center" wrapText="1"/>
    </xf>
    <xf numFmtId="0" fontId="18" fillId="4" borderId="100" xfId="0" applyFont="1" applyFill="1" applyBorder="1" applyAlignment="1">
      <alignment horizontal="center" textRotation="255" shrinkToFit="1"/>
    </xf>
    <xf numFmtId="0" fontId="18" fillId="4" borderId="13" xfId="0" applyFont="1" applyFill="1" applyBorder="1" applyAlignment="1">
      <alignment horizontal="center" textRotation="255" shrinkToFit="1"/>
    </xf>
    <xf numFmtId="0" fontId="3" fillId="0" borderId="74" xfId="1" applyFont="1" applyBorder="1" applyAlignment="1">
      <alignment horizontal="center" vertical="center" wrapText="1"/>
    </xf>
    <xf numFmtId="0" fontId="3" fillId="0" borderId="75" xfId="1" applyFont="1" applyBorder="1" applyAlignment="1">
      <alignment horizontal="center" vertical="center" wrapText="1"/>
    </xf>
    <xf numFmtId="0" fontId="4" fillId="0" borderId="12" xfId="0" applyFont="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19" fillId="4" borderId="100"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18" fillId="4" borderId="33" xfId="0" applyFont="1" applyFill="1" applyBorder="1" applyAlignment="1">
      <alignment horizontal="center" vertical="center" shrinkToFit="1"/>
    </xf>
    <xf numFmtId="0" fontId="23" fillId="0" borderId="11" xfId="0" applyFont="1" applyBorder="1" applyAlignment="1">
      <alignment horizontal="center" vertical="center" shrinkToFit="1"/>
    </xf>
    <xf numFmtId="0" fontId="9" fillId="0" borderId="11" xfId="0" applyFont="1" applyBorder="1" applyAlignment="1">
      <alignment vertical="center" shrinkToFit="1"/>
    </xf>
    <xf numFmtId="0" fontId="3" fillId="0" borderId="0" xfId="0" applyFont="1" applyAlignment="1">
      <alignment horizontal="right" vertical="center" shrinkToFit="1"/>
    </xf>
    <xf numFmtId="0" fontId="19" fillId="4" borderId="18" xfId="0" applyFont="1" applyFill="1" applyBorder="1" applyAlignment="1">
      <alignment horizontal="center" vertical="center"/>
    </xf>
    <xf numFmtId="0" fontId="19" fillId="4" borderId="21" xfId="0" applyFont="1" applyFill="1" applyBorder="1" applyAlignment="1">
      <alignment horizontal="center" vertical="center"/>
    </xf>
    <xf numFmtId="0" fontId="3" fillId="0" borderId="18"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5" xfId="0" applyFont="1" applyBorder="1" applyAlignment="1">
      <alignment vertical="center"/>
    </xf>
    <xf numFmtId="0" fontId="0" fillId="0" borderId="25" xfId="0" applyBorder="1" applyAlignment="1">
      <alignment vertical="center"/>
    </xf>
    <xf numFmtId="0" fontId="3" fillId="0" borderId="19"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10" fillId="4" borderId="36" xfId="1"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0" fillId="4" borderId="78" xfId="0" applyFont="1" applyFill="1" applyBorder="1" applyAlignment="1">
      <alignment horizontal="center" vertical="center"/>
    </xf>
    <xf numFmtId="0" fontId="3" fillId="0" borderId="29" xfId="0" applyFont="1" applyBorder="1" applyAlignment="1">
      <alignment horizontal="left" vertical="top" wrapText="1"/>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26" xfId="0" applyFont="1" applyBorder="1" applyAlignment="1">
      <alignment horizontal="left" vertical="top"/>
    </xf>
    <xf numFmtId="0" fontId="3" fillId="0" borderId="11" xfId="0" applyFont="1" applyBorder="1" applyAlignment="1">
      <alignment horizontal="left" vertical="top"/>
    </xf>
    <xf numFmtId="0" fontId="3" fillId="0" borderId="66" xfId="0" applyFont="1" applyBorder="1" applyAlignment="1">
      <alignment horizontal="left" vertical="top"/>
    </xf>
    <xf numFmtId="0" fontId="3" fillId="5" borderId="68" xfId="1" applyFont="1" applyFill="1" applyBorder="1" applyAlignment="1">
      <alignment horizontal="center" vertical="center" wrapText="1" shrinkToFit="1"/>
    </xf>
    <xf numFmtId="0" fontId="3" fillId="5" borderId="69" xfId="1" applyFont="1" applyFill="1" applyBorder="1" applyAlignment="1">
      <alignment horizontal="center" vertical="center" wrapText="1" shrinkToFit="1"/>
    </xf>
    <xf numFmtId="0" fontId="3" fillId="0" borderId="99" xfId="0" applyFont="1" applyBorder="1" applyAlignment="1">
      <alignment horizontal="left" vertical="center"/>
    </xf>
    <xf numFmtId="0" fontId="3" fillId="0" borderId="66" xfId="0" applyFont="1" applyBorder="1" applyAlignment="1">
      <alignment horizontal="left" vertical="center"/>
    </xf>
    <xf numFmtId="0" fontId="3" fillId="0" borderId="29" xfId="0" applyFont="1" applyBorder="1" applyAlignment="1">
      <alignment horizontal="left" vertical="center"/>
    </xf>
    <xf numFmtId="0" fontId="18" fillId="4" borderId="19" xfId="0" applyFont="1" applyFill="1" applyBorder="1" applyAlignment="1">
      <alignment horizontal="center" shrinkToFit="1"/>
    </xf>
    <xf numFmtId="0" fontId="18" fillId="4" borderId="33" xfId="0" applyFont="1" applyFill="1" applyBorder="1" applyAlignment="1">
      <alignment horizontal="center" shrinkToFit="1"/>
    </xf>
    <xf numFmtId="0" fontId="11" fillId="4" borderId="12" xfId="0" applyFont="1" applyFill="1" applyBorder="1" applyAlignment="1">
      <alignment vertical="center"/>
    </xf>
    <xf numFmtId="0" fontId="11" fillId="4" borderId="27" xfId="0" applyFont="1" applyFill="1" applyBorder="1" applyAlignment="1">
      <alignment vertical="center"/>
    </xf>
    <xf numFmtId="0" fontId="6" fillId="4" borderId="12" xfId="0" applyFont="1" applyFill="1" applyBorder="1" applyAlignment="1">
      <alignment horizontal="center" vertical="center"/>
    </xf>
    <xf numFmtId="0" fontId="6" fillId="4" borderId="84" xfId="0" applyFont="1" applyFill="1" applyBorder="1" applyAlignment="1">
      <alignment horizontal="center" vertical="center"/>
    </xf>
    <xf numFmtId="0" fontId="6" fillId="4" borderId="85" xfId="0" applyFont="1" applyFill="1" applyBorder="1" applyAlignment="1">
      <alignment horizontal="center"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3" borderId="86" xfId="0" applyFont="1" applyFill="1" applyBorder="1" applyAlignment="1">
      <alignment horizontal="left" vertical="center"/>
    </xf>
    <xf numFmtId="0" fontId="3" fillId="0" borderId="83" xfId="0" applyFont="1" applyBorder="1" applyAlignment="1">
      <alignment horizontal="left" vertical="center"/>
    </xf>
    <xf numFmtId="0" fontId="10" fillId="7" borderId="17" xfId="0" applyFont="1" applyFill="1" applyBorder="1" applyAlignment="1">
      <alignment horizontal="center" vertical="center"/>
    </xf>
    <xf numFmtId="0" fontId="6" fillId="7" borderId="17" xfId="0" applyFont="1" applyFill="1" applyBorder="1" applyAlignment="1">
      <alignment horizontal="center" vertical="center"/>
    </xf>
    <xf numFmtId="176" fontId="3" fillId="7" borderId="0" xfId="0" applyNumberFormat="1" applyFont="1" applyFill="1" applyAlignment="1">
      <alignment horizontal="center" vertical="center"/>
    </xf>
    <xf numFmtId="0" fontId="3" fillId="0" borderId="1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21" fillId="8" borderId="87" xfId="0" applyFont="1" applyFill="1" applyBorder="1" applyAlignment="1">
      <alignment horizontal="center" vertical="center"/>
    </xf>
    <xf numFmtId="0" fontId="21" fillId="8" borderId="88" xfId="0" applyFont="1" applyFill="1" applyBorder="1" applyAlignment="1">
      <alignment horizontal="center" vertical="center"/>
    </xf>
    <xf numFmtId="0" fontId="21" fillId="9" borderId="26" xfId="0" applyFont="1" applyFill="1" applyBorder="1" applyAlignment="1">
      <alignment horizontal="center" vertical="center"/>
    </xf>
    <xf numFmtId="0" fontId="21" fillId="9" borderId="66" xfId="0" applyFont="1" applyFill="1" applyBorder="1" applyAlignment="1">
      <alignment horizontal="center" vertical="center"/>
    </xf>
    <xf numFmtId="0" fontId="21" fillId="9" borderId="18" xfId="0" applyFont="1" applyFill="1" applyBorder="1" applyAlignment="1">
      <alignment horizontal="left" vertical="center"/>
    </xf>
    <xf numFmtId="0" fontId="21" fillId="9" borderId="21" xfId="0" applyFont="1" applyFill="1" applyBorder="1" applyAlignment="1">
      <alignment horizontal="left" vertical="center"/>
    </xf>
    <xf numFmtId="0" fontId="21" fillId="9" borderId="22" xfId="0" applyFont="1" applyFill="1" applyBorder="1" applyAlignment="1">
      <alignment horizontal="left" vertical="center"/>
    </xf>
    <xf numFmtId="0" fontId="3" fillId="0" borderId="29" xfId="0" applyFont="1" applyBorder="1" applyAlignment="1">
      <alignment vertical="center"/>
    </xf>
    <xf numFmtId="0" fontId="3" fillId="0" borderId="107" xfId="0" applyFont="1" applyBorder="1" applyAlignment="1">
      <alignment vertical="center"/>
    </xf>
    <xf numFmtId="0" fontId="3" fillId="0" borderId="108" xfId="0" applyFont="1" applyBorder="1" applyAlignment="1">
      <alignment vertical="center"/>
    </xf>
    <xf numFmtId="0" fontId="3" fillId="0" borderId="99" xfId="0" applyFont="1" applyBorder="1" applyAlignment="1">
      <alignment vertical="center"/>
    </xf>
    <xf numFmtId="0" fontId="3" fillId="0" borderId="109" xfId="0" applyFont="1" applyBorder="1" applyAlignment="1">
      <alignment vertical="center"/>
    </xf>
    <xf numFmtId="0" fontId="3" fillId="0" borderId="66" xfId="0" applyFont="1" applyBorder="1" applyAlignment="1">
      <alignment vertical="center"/>
    </xf>
    <xf numFmtId="0" fontId="3" fillId="0" borderId="107" xfId="0" applyFont="1" applyBorder="1" applyAlignment="1">
      <alignment horizontal="left" vertical="center"/>
    </xf>
    <xf numFmtId="0" fontId="3" fillId="0" borderId="108" xfId="0" applyFont="1" applyBorder="1" applyAlignment="1">
      <alignment horizontal="left" vertical="center"/>
    </xf>
    <xf numFmtId="0" fontId="3" fillId="0" borderId="109" xfId="0" applyFont="1" applyBorder="1" applyAlignment="1">
      <alignment horizontal="left" vertical="center"/>
    </xf>
    <xf numFmtId="0" fontId="17" fillId="0" borderId="11" xfId="0" applyFont="1" applyBorder="1" applyAlignment="1">
      <alignment vertical="center" shrinkToFit="1"/>
    </xf>
    <xf numFmtId="0" fontId="17" fillId="0" borderId="0" xfId="0" applyFont="1" applyAlignment="1">
      <alignment vertical="center" shrinkToFit="1"/>
    </xf>
    <xf numFmtId="0" fontId="3" fillId="0" borderId="29" xfId="0" applyFont="1" applyBorder="1" applyAlignment="1">
      <alignment vertical="center" wrapText="1"/>
    </xf>
    <xf numFmtId="0" fontId="3" fillId="0" borderId="107" xfId="0" applyFont="1" applyBorder="1" applyAlignment="1">
      <alignment vertical="center" wrapText="1"/>
    </xf>
    <xf numFmtId="0" fontId="3" fillId="0" borderId="108" xfId="0" applyFont="1" applyBorder="1" applyAlignment="1">
      <alignment vertical="center" wrapText="1"/>
    </xf>
    <xf numFmtId="0" fontId="3" fillId="0" borderId="99" xfId="0" applyFont="1" applyBorder="1" applyAlignment="1">
      <alignment vertical="center" wrapText="1"/>
    </xf>
    <xf numFmtId="0" fontId="3" fillId="0" borderId="109" xfId="0" applyFont="1" applyBorder="1" applyAlignment="1">
      <alignment vertical="center" wrapText="1"/>
    </xf>
    <xf numFmtId="0" fontId="3" fillId="0" borderId="66" xfId="0" applyFont="1" applyBorder="1" applyAlignment="1">
      <alignmen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78" xfId="0" applyFont="1" applyBorder="1" applyAlignment="1">
      <alignment vertical="center"/>
    </xf>
    <xf numFmtId="0" fontId="3" fillId="0" borderId="29" xfId="0" applyFont="1" applyBorder="1" applyAlignment="1">
      <alignment vertical="top"/>
    </xf>
    <xf numFmtId="0" fontId="3" fillId="0" borderId="106" xfId="0" applyFont="1" applyBorder="1" applyAlignment="1">
      <alignment vertical="top"/>
    </xf>
    <xf numFmtId="0" fontId="3" fillId="0" borderId="107" xfId="0" applyFont="1" applyBorder="1" applyAlignment="1">
      <alignment vertical="top"/>
    </xf>
    <xf numFmtId="0" fontId="3" fillId="0" borderId="108" xfId="0" applyFont="1" applyBorder="1" applyAlignment="1">
      <alignment vertical="top"/>
    </xf>
    <xf numFmtId="0" fontId="3" fillId="0" borderId="0" xfId="0" applyFont="1" applyAlignment="1">
      <alignment vertical="top"/>
    </xf>
    <xf numFmtId="0" fontId="3" fillId="0" borderId="99" xfId="0" applyFont="1" applyBorder="1" applyAlignment="1">
      <alignment vertical="top"/>
    </xf>
    <xf numFmtId="0" fontId="3" fillId="0" borderId="109" xfId="0" applyFont="1" applyBorder="1" applyAlignment="1">
      <alignment vertical="top"/>
    </xf>
    <xf numFmtId="0" fontId="3" fillId="0" borderId="11" xfId="0" applyFont="1" applyBorder="1" applyAlignment="1">
      <alignment vertical="top"/>
    </xf>
    <xf numFmtId="0" fontId="3" fillId="0" borderId="66" xfId="0" applyFont="1" applyBorder="1" applyAlignment="1">
      <alignment vertical="top"/>
    </xf>
    <xf numFmtId="0" fontId="29" fillId="0" borderId="0" xfId="0" applyFont="1" applyAlignment="1">
      <alignment horizontal="left" vertical="center" shrinkToFit="1"/>
    </xf>
    <xf numFmtId="0" fontId="20" fillId="0" borderId="103" xfId="0" applyFont="1" applyBorder="1" applyAlignment="1">
      <alignment horizontal="center" vertical="center" wrapText="1"/>
    </xf>
    <xf numFmtId="0" fontId="20" fillId="0" borderId="1" xfId="0" applyFont="1" applyBorder="1" applyAlignment="1">
      <alignment horizontal="center" vertical="center" wrapText="1"/>
    </xf>
    <xf numFmtId="0" fontId="22" fillId="0" borderId="42" xfId="3" applyBorder="1" applyAlignment="1">
      <alignment horizontal="center" vertical="center"/>
    </xf>
  </cellXfs>
  <cellStyles count="5">
    <cellStyle name="ハイパーリンク" xfId="3" builtinId="8"/>
    <cellStyle name="標準" xfId="0" builtinId="0"/>
    <cellStyle name="標準 2" xfId="4" xr:uid="{92FECC5B-0172-4B75-B91A-1F224316913B}"/>
    <cellStyle name="標準_テーブル仕様書（連絡・お知らせDB）_101019 " xfId="1" xr:uid="{00000000-0005-0000-0000-000002000000}"/>
    <cellStyle name="標準_テーブル仕様書ver20060704（メール認証）" xfId="2" xr:uid="{00000000-0005-0000-0000-000003000000}"/>
  </cellStyles>
  <dxfs count="179">
    <dxf>
      <font>
        <condense val="0"/>
        <extend val="0"/>
        <color indexed="9"/>
      </font>
      <fill>
        <patternFill patternType="solid">
          <bgColor indexed="9"/>
        </patternFill>
      </fill>
      <border>
        <left style="thin">
          <color indexed="9"/>
        </left>
        <right style="thin">
          <color indexed="9"/>
        </right>
        <top style="thin">
          <color indexed="64"/>
        </top>
        <bottom style="thin">
          <color indexed="9"/>
        </bottom>
      </border>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ont>
        <condense val="0"/>
        <extend val="0"/>
        <color indexed="9"/>
      </font>
      <fill>
        <patternFill patternType="solid">
          <bgColor indexed="9"/>
        </patternFill>
      </fill>
      <border>
        <left style="thin">
          <color indexed="9"/>
        </left>
        <right style="thin">
          <color indexed="9"/>
        </right>
        <top style="thin">
          <color indexed="64"/>
        </top>
        <bottom style="thin">
          <color indexed="9"/>
        </bottom>
      </border>
    </dxf>
    <dxf>
      <fill>
        <patternFill>
          <bgColor indexed="51"/>
        </patternFill>
      </fill>
    </dxf>
    <dxf>
      <fill>
        <patternFill>
          <bgColor indexed="11"/>
        </patternFill>
      </fill>
    </dxf>
    <dxf>
      <fill>
        <patternFill>
          <bgColor indexed="44"/>
        </patternFill>
      </fill>
    </dxf>
    <dxf>
      <fill>
        <patternFill>
          <bgColor indexed="49"/>
        </patternFill>
      </fill>
    </dxf>
    <dxf>
      <fill>
        <patternFill>
          <bgColor indexed="29"/>
        </patternFill>
      </fill>
    </dxf>
    <dxf>
      <fill>
        <patternFill>
          <bgColor indexed="49"/>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ill>
        <patternFill>
          <bgColor indexed="51"/>
        </patternFill>
      </fill>
    </dxf>
    <dxf>
      <fill>
        <patternFill>
          <bgColor indexed="11"/>
        </patternFill>
      </fill>
    </dxf>
    <dxf>
      <fill>
        <patternFill>
          <bgColor indexed="44"/>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ill>
        <patternFill>
          <bgColor indexed="22"/>
        </patternFill>
      </fill>
    </dxf>
    <dxf>
      <fill>
        <patternFill>
          <bgColor indexed="22"/>
        </patternFill>
      </fill>
    </dxf>
    <dxf>
      <fill>
        <patternFill>
          <bgColor indexed="51"/>
        </patternFill>
      </fill>
    </dxf>
    <dxf>
      <fill>
        <patternFill>
          <bgColor indexed="11"/>
        </patternFill>
      </fill>
    </dxf>
    <dxf>
      <fill>
        <patternFill>
          <bgColor indexed="44"/>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51"/>
        </patternFill>
      </fill>
    </dxf>
    <dxf>
      <fill>
        <patternFill>
          <bgColor indexed="11"/>
        </patternFill>
      </fill>
    </dxf>
    <dxf>
      <fill>
        <patternFill>
          <bgColor indexed="44"/>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condense val="0"/>
        <extend val="0"/>
        <color indexed="9"/>
      </font>
      <fill>
        <patternFill patternType="solid">
          <bgColor indexed="9"/>
        </patternFill>
      </fill>
      <border>
        <left style="thin">
          <color indexed="9"/>
        </left>
        <right style="thin">
          <color indexed="9"/>
        </right>
        <top style="thin">
          <color indexed="64"/>
        </top>
        <bottom style="thin">
          <color indexed="9"/>
        </bottom>
      </border>
    </dxf>
    <dxf>
      <fill>
        <patternFill>
          <bgColor indexed="51"/>
        </patternFill>
      </fill>
    </dxf>
    <dxf>
      <fill>
        <patternFill>
          <bgColor indexed="11"/>
        </patternFill>
      </fill>
    </dxf>
    <dxf>
      <fill>
        <patternFill>
          <bgColor indexed="44"/>
        </patternFill>
      </fill>
    </dxf>
    <dxf>
      <border>
        <left style="thin">
          <color theme="0"/>
        </left>
        <right style="thin">
          <color theme="0"/>
        </right>
        <top style="thin">
          <color theme="0"/>
        </top>
        <bottom style="thin">
          <color theme="0"/>
        </bottom>
      </border>
    </dxf>
    <dxf>
      <fill>
        <patternFill patternType="none">
          <bgColor indexed="65"/>
        </patternFill>
      </fill>
    </dxf>
    <dxf>
      <fill>
        <patternFill patternType="none">
          <bgColor indexed="65"/>
        </patternFill>
      </fill>
    </dxf>
    <dxf>
      <fill>
        <patternFill patternType="none">
          <bgColor indexed="65"/>
        </patternFill>
      </fill>
      <border>
        <left style="thin">
          <color indexed="64"/>
        </left>
        <right style="thin">
          <color indexed="64"/>
        </right>
        <top style="thin">
          <color indexed="64"/>
        </top>
        <bottom style="thin">
          <color indexed="64"/>
        </bottom>
      </border>
    </dxf>
    <dxf>
      <fill>
        <patternFill>
          <bgColor indexed="13"/>
        </patternFill>
      </fill>
    </dxf>
    <dxf>
      <font>
        <b val="0"/>
        <condense val="0"/>
        <extend val="0"/>
        <sz val="11"/>
        <color indexed="22"/>
      </font>
      <fill>
        <patternFill patternType="solid">
          <fgColor indexed="31"/>
          <bgColor indexed="22"/>
        </patternFill>
      </fill>
    </dxf>
    <dxf>
      <fill>
        <patternFill>
          <bgColor indexed="13"/>
        </patternFill>
      </fill>
    </dxf>
    <dxf>
      <font>
        <b val="0"/>
        <condense val="0"/>
        <extend val="0"/>
        <sz val="11"/>
        <color indexed="22"/>
      </font>
      <fill>
        <patternFill patternType="solid">
          <fgColor indexed="31"/>
          <bgColor indexed="22"/>
        </patternFill>
      </fill>
    </dxf>
    <dxf>
      <fill>
        <patternFill>
          <bgColor indexed="22"/>
        </patternFill>
      </fill>
    </dxf>
    <dxf>
      <font>
        <b val="0"/>
        <condense val="0"/>
        <extend val="0"/>
        <sz val="11"/>
        <color indexed="22"/>
      </font>
      <fill>
        <patternFill patternType="solid">
          <fgColor indexed="31"/>
          <bgColor indexed="22"/>
        </patternFill>
      </fill>
    </dxf>
    <dxf>
      <font>
        <b val="0"/>
        <condense val="0"/>
        <extend val="0"/>
        <sz val="11"/>
        <color indexed="22"/>
      </font>
      <fill>
        <patternFill patternType="solid">
          <fgColor indexed="31"/>
          <bgColor indexed="22"/>
        </patternFill>
      </fill>
    </dxf>
    <dxf>
      <font>
        <condense val="0"/>
        <extend val="0"/>
        <color indexed="9"/>
      </font>
      <fill>
        <patternFill>
          <bgColor indexed="9"/>
        </patternFill>
      </fill>
      <border>
        <left style="thin">
          <color indexed="64"/>
        </left>
        <right style="thin">
          <color theme="0"/>
        </right>
        <top style="thin">
          <color theme="0"/>
        </top>
        <bottom style="thin">
          <color theme="0"/>
        </bottom>
      </border>
    </dxf>
    <dxf>
      <fill>
        <patternFill>
          <bgColor indexed="49"/>
        </patternFill>
      </fill>
    </dxf>
    <dxf>
      <fill>
        <patternFill>
          <bgColor indexed="29"/>
        </patternFill>
      </fill>
    </dxf>
    <dxf>
      <fill>
        <patternFill>
          <bgColor indexed="4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190046</xdr:colOff>
      <xdr:row>25</xdr:row>
      <xdr:rowOff>31938</xdr:rowOff>
    </xdr:from>
    <xdr:to>
      <xdr:col>1</xdr:col>
      <xdr:colOff>399303</xdr:colOff>
      <xdr:row>45</xdr:row>
      <xdr:rowOff>135362</xdr:rowOff>
    </xdr:to>
    <xdr:sp macro="" textlink="">
      <xdr:nvSpPr>
        <xdr:cNvPr id="2" name="Text Box 14">
          <a:extLst>
            <a:ext uri="{FF2B5EF4-FFF2-40B4-BE49-F238E27FC236}">
              <a16:creationId xmlns:a16="http://schemas.microsoft.com/office/drawing/2014/main" id="{EF82834A-7C26-4A52-986A-904DB7D0EFCB}"/>
            </a:ext>
          </a:extLst>
        </xdr:cNvPr>
        <xdr:cNvSpPr txBox="1">
          <a:spLocks noChangeArrowheads="1"/>
        </xdr:cNvSpPr>
      </xdr:nvSpPr>
      <xdr:spPr bwMode="auto">
        <a:xfrm>
          <a:off x="170996" y="5057589"/>
          <a:ext cx="190234" cy="9764951"/>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a:lstStyle/>
        <a:p>
          <a:pPr algn="ctr" rtl="0">
            <a:defRPr sz="1000"/>
          </a:pPr>
          <a:r>
            <a:rPr lang="ja-JP" altLang="en-US" sz="800" b="0" i="0" u="none" strike="noStrike" baseline="0">
              <a:solidFill>
                <a:srgbClr val="000000"/>
              </a:solidFill>
              <a:latin typeface="ＭＳ Ｐゴシック"/>
              <a:ea typeface="ＭＳ Ｐゴシック"/>
            </a:rPr>
            <a:t>基本情報</a:t>
          </a:r>
          <a:endParaRPr lang="ja-JP" altLang="en-US"/>
        </a:p>
      </xdr:txBody>
    </xdr:sp>
    <xdr:clientData/>
  </xdr:twoCellAnchor>
  <xdr:twoCellAnchor>
    <xdr:from>
      <xdr:col>1</xdr:col>
      <xdr:colOff>183028</xdr:colOff>
      <xdr:row>17</xdr:row>
      <xdr:rowOff>4056</xdr:rowOff>
    </xdr:from>
    <xdr:to>
      <xdr:col>1</xdr:col>
      <xdr:colOff>394293</xdr:colOff>
      <xdr:row>24</xdr:row>
      <xdr:rowOff>417327</xdr:rowOff>
    </xdr:to>
    <xdr:sp macro="" textlink="">
      <xdr:nvSpPr>
        <xdr:cNvPr id="3" name="Text Box 15">
          <a:extLst>
            <a:ext uri="{FF2B5EF4-FFF2-40B4-BE49-F238E27FC236}">
              <a16:creationId xmlns:a16="http://schemas.microsoft.com/office/drawing/2014/main" id="{648BDCDD-DEFE-4FBD-8747-E02D53A2DDB5}"/>
            </a:ext>
          </a:extLst>
        </xdr:cNvPr>
        <xdr:cNvSpPr txBox="1">
          <a:spLocks noChangeArrowheads="1"/>
        </xdr:cNvSpPr>
      </xdr:nvSpPr>
      <xdr:spPr bwMode="auto">
        <a:xfrm>
          <a:off x="163978" y="2726766"/>
          <a:ext cx="202080" cy="1785470"/>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a:lstStyle/>
        <a:p>
          <a:pPr algn="ctr" rtl="0">
            <a:defRPr sz="1000"/>
          </a:pPr>
          <a:r>
            <a:rPr lang="ja-JP" altLang="en-US" sz="800" b="0" i="0" u="none" strike="noStrike" baseline="0">
              <a:solidFill>
                <a:srgbClr val="000000"/>
              </a:solidFill>
              <a:latin typeface="ＭＳ Ｐゴシック"/>
              <a:ea typeface="ＭＳ Ｐゴシック"/>
            </a:rPr>
            <a:t>メンテナンス</a:t>
          </a:r>
          <a:endParaRPr lang="ja-JP" altLang="en-US"/>
        </a:p>
      </xdr:txBody>
    </xdr:sp>
    <xdr:clientData/>
  </xdr:twoCellAnchor>
  <xdr:twoCellAnchor>
    <xdr:from>
      <xdr:col>27</xdr:col>
      <xdr:colOff>295275</xdr:colOff>
      <xdr:row>7</xdr:row>
      <xdr:rowOff>152400</xdr:rowOff>
    </xdr:from>
    <xdr:to>
      <xdr:col>27</xdr:col>
      <xdr:colOff>2695575</xdr:colOff>
      <xdr:row>8</xdr:row>
      <xdr:rowOff>95250</xdr:rowOff>
    </xdr:to>
    <xdr:grpSp>
      <xdr:nvGrpSpPr>
        <xdr:cNvPr id="115501" name="Group 1250">
          <a:extLst>
            <a:ext uri="{FF2B5EF4-FFF2-40B4-BE49-F238E27FC236}">
              <a16:creationId xmlns:a16="http://schemas.microsoft.com/office/drawing/2014/main" id="{59FACDB3-E8A4-4689-BC5A-342F37E04B73}"/>
            </a:ext>
          </a:extLst>
        </xdr:cNvPr>
        <xdr:cNvGrpSpPr>
          <a:grpSpLocks/>
        </xdr:cNvGrpSpPr>
      </xdr:nvGrpSpPr>
      <xdr:grpSpPr bwMode="auto">
        <a:xfrm>
          <a:off x="19694525" y="406400"/>
          <a:ext cx="2190750" cy="247650"/>
          <a:chOff x="558" y="27"/>
          <a:chExt cx="284" cy="26"/>
        </a:xfrm>
      </xdr:grpSpPr>
      <xdr:sp macro="" textlink="" fLocksText="0">
        <xdr:nvSpPr>
          <xdr:cNvPr id="5" name="Rectangle 1251">
            <a:extLst>
              <a:ext uri="{FF2B5EF4-FFF2-40B4-BE49-F238E27FC236}">
                <a16:creationId xmlns:a16="http://schemas.microsoft.com/office/drawing/2014/main" id="{9A1BBFC1-913F-4ED0-AA1D-22D1FE2100AB}"/>
              </a:ext>
            </a:extLst>
          </xdr:cNvPr>
          <xdr:cNvSpPr>
            <a:spLocks noChangeArrowheads="1"/>
          </xdr:cNvSpPr>
        </xdr:nvSpPr>
        <xdr:spPr bwMode="auto">
          <a:xfrm>
            <a:off x="750" y="27"/>
            <a:ext cx="92" cy="26"/>
          </a:xfrm>
          <a:prstGeom prst="rect">
            <a:avLst/>
          </a:prstGeom>
          <a:solidFill>
            <a:srgbClr val="CCCCCC"/>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ＭＳ Ｐゴシック"/>
                <a:ea typeface="ＭＳ Ｐゴシック"/>
              </a:rPr>
              <a:t>使用しない/設定なし</a:t>
            </a:r>
            <a:endParaRPr lang="ja-JP" altLang="en-US"/>
          </a:p>
        </xdr:txBody>
      </xdr:sp>
      <xdr:sp macro="" textlink="" fLocksText="0">
        <xdr:nvSpPr>
          <xdr:cNvPr id="6" name="Rectangle 1252">
            <a:extLst>
              <a:ext uri="{FF2B5EF4-FFF2-40B4-BE49-F238E27FC236}">
                <a16:creationId xmlns:a16="http://schemas.microsoft.com/office/drawing/2014/main" id="{69CC9D69-0565-4BC6-9E2B-C933556CFFF8}"/>
              </a:ext>
            </a:extLst>
          </xdr:cNvPr>
          <xdr:cNvSpPr>
            <a:spLocks noChangeArrowheads="1"/>
          </xdr:cNvSpPr>
        </xdr:nvSpPr>
        <xdr:spPr bwMode="auto">
          <a:xfrm>
            <a:off x="654" y="27"/>
            <a:ext cx="92" cy="26"/>
          </a:xfrm>
          <a:prstGeom prst="rect">
            <a:avLst/>
          </a:prstGeom>
          <a:solidFill>
            <a:srgbClr xmlns:mc="http://schemas.openxmlformats.org/markup-compatibility/2006" xmlns:a14="http://schemas.microsoft.com/office/drawing/2010/main" val="FFFF00" mc:Ignorable="a14" a14:legacySpreadsheetColorIndex="13"/>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ＭＳ Ｐゴシック"/>
                <a:ea typeface="ＭＳ Ｐゴシック"/>
              </a:rPr>
              <a:t>特殊入力</a:t>
            </a:r>
            <a:endParaRPr lang="ja-JP" altLang="en-US"/>
          </a:p>
        </xdr:txBody>
      </xdr:sp>
      <xdr:sp macro="" textlink="" fLocksText="0">
        <xdr:nvSpPr>
          <xdr:cNvPr id="7" name="Rectangle 1253">
            <a:extLst>
              <a:ext uri="{FF2B5EF4-FFF2-40B4-BE49-F238E27FC236}">
                <a16:creationId xmlns:a16="http://schemas.microsoft.com/office/drawing/2014/main" id="{BF9F6C05-A990-4E70-A16F-1D36EA36D000}"/>
              </a:ext>
            </a:extLst>
          </xdr:cNvPr>
          <xdr:cNvSpPr>
            <a:spLocks noChangeArrowheads="1"/>
          </xdr:cNvSpPr>
        </xdr:nvSpPr>
        <xdr:spPr bwMode="auto">
          <a:xfrm>
            <a:off x="558" y="27"/>
            <a:ext cx="92" cy="26"/>
          </a:xfrm>
          <a:prstGeom prst="rect">
            <a:avLst/>
          </a:prstGeom>
          <a:solidFill>
            <a:srgbClr xmlns:mc="http://schemas.openxmlformats.org/markup-compatibility/2006" xmlns:a14="http://schemas.microsoft.com/office/drawing/2010/main" val="FFFFFF" mc:Ignorable="a14" a14:legacySpreadsheetColorIndex="9"/>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ctr" rtl="0">
              <a:defRPr sz="1000"/>
            </a:pPr>
            <a:r>
              <a:rPr lang="ja-JP" altLang="en-US" sz="600" b="0" i="0" u="none" strike="noStrike" baseline="0">
                <a:solidFill>
                  <a:srgbClr val="000000"/>
                </a:solidFill>
                <a:latin typeface="ＭＳ Ｐゴシック"/>
                <a:ea typeface="ＭＳ Ｐゴシック"/>
              </a:rPr>
              <a:t>使用する</a:t>
            </a:r>
            <a:endParaRPr lang="ja-JP" altLang="en-US"/>
          </a:p>
        </xdr:txBody>
      </xdr:sp>
    </xdr:grpSp>
    <xdr:clientData/>
  </xdr:twoCellAnchor>
  <xdr:twoCellAnchor>
    <xdr:from>
      <xdr:col>16</xdr:col>
      <xdr:colOff>180975</xdr:colOff>
      <xdr:row>7</xdr:row>
      <xdr:rowOff>95250</xdr:rowOff>
    </xdr:from>
    <xdr:to>
      <xdr:col>16</xdr:col>
      <xdr:colOff>651660</xdr:colOff>
      <xdr:row>8</xdr:row>
      <xdr:rowOff>114300</xdr:rowOff>
    </xdr:to>
    <xdr:sp macro="" textlink="">
      <xdr:nvSpPr>
        <xdr:cNvPr id="8" name="WordArt 30">
          <a:extLst>
            <a:ext uri="{FF2B5EF4-FFF2-40B4-BE49-F238E27FC236}">
              <a16:creationId xmlns:a16="http://schemas.microsoft.com/office/drawing/2014/main" id="{101928A7-5CDC-4DF5-88B7-01AC4C3357ED}"/>
            </a:ext>
          </a:extLst>
        </xdr:cNvPr>
        <xdr:cNvSpPr>
          <a:spLocks noChangeArrowheads="1" noChangeShapeType="1" noTextEdit="1"/>
        </xdr:cNvSpPr>
      </xdr:nvSpPr>
      <xdr:spPr bwMode="auto">
        <a:xfrm>
          <a:off x="8124825" y="349250"/>
          <a:ext cx="440862" cy="32385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ja-JP" altLang="en-US" sz="1400" u="none" strike="sngStrike" kern="10" cap="small" spc="0">
              <a:ln w="9525">
                <a:solidFill>
                  <a:srgbClr val="C0C0C0"/>
                </a:solidFill>
                <a:round/>
                <a:headEnd/>
                <a:tailEnd/>
              </a:ln>
              <a:solidFill>
                <a:srgbClr val="C0C0C0"/>
              </a:solidFill>
              <a:latin typeface="Rgゴシック-L2"/>
            </a:rPr>
            <a:t>作成</a:t>
          </a:r>
        </a:p>
      </xdr:txBody>
    </xdr:sp>
    <xdr:clientData/>
  </xdr:twoCellAnchor>
  <xdr:twoCellAnchor>
    <xdr:from>
      <xdr:col>17</xdr:col>
      <xdr:colOff>155949</xdr:colOff>
      <xdr:row>7</xdr:row>
      <xdr:rowOff>94690</xdr:rowOff>
    </xdr:from>
    <xdr:to>
      <xdr:col>17</xdr:col>
      <xdr:colOff>665561</xdr:colOff>
      <xdr:row>8</xdr:row>
      <xdr:rowOff>112059</xdr:rowOff>
    </xdr:to>
    <xdr:sp macro="" textlink="">
      <xdr:nvSpPr>
        <xdr:cNvPr id="9" name="WordArt 32">
          <a:extLst>
            <a:ext uri="{FF2B5EF4-FFF2-40B4-BE49-F238E27FC236}">
              <a16:creationId xmlns:a16="http://schemas.microsoft.com/office/drawing/2014/main" id="{86F1BC32-4293-4D8E-8EEC-68CEA9EBF8B5}"/>
            </a:ext>
          </a:extLst>
        </xdr:cNvPr>
        <xdr:cNvSpPr>
          <a:spLocks noChangeArrowheads="1" noChangeShapeType="1" noTextEdit="1"/>
        </xdr:cNvSpPr>
      </xdr:nvSpPr>
      <xdr:spPr bwMode="auto">
        <a:xfrm>
          <a:off x="8855449" y="348690"/>
          <a:ext cx="464266" cy="322169"/>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承認</a:t>
          </a:r>
        </a:p>
      </xdr:txBody>
    </xdr:sp>
    <xdr:clientData/>
  </xdr:twoCellAnchor>
  <xdr:twoCellAnchor>
    <xdr:from>
      <xdr:col>18</xdr:col>
      <xdr:colOff>163045</xdr:colOff>
      <xdr:row>7</xdr:row>
      <xdr:rowOff>85164</xdr:rowOff>
    </xdr:from>
    <xdr:to>
      <xdr:col>18</xdr:col>
      <xdr:colOff>644587</xdr:colOff>
      <xdr:row>8</xdr:row>
      <xdr:rowOff>112058</xdr:rowOff>
    </xdr:to>
    <xdr:sp macro="" textlink="">
      <xdr:nvSpPr>
        <xdr:cNvPr id="10" name="WordArt 33">
          <a:extLst>
            <a:ext uri="{FF2B5EF4-FFF2-40B4-BE49-F238E27FC236}">
              <a16:creationId xmlns:a16="http://schemas.microsoft.com/office/drawing/2014/main" id="{2D188D00-57C8-4FA4-9BE9-88D8AED5826B}"/>
            </a:ext>
          </a:extLst>
        </xdr:cNvPr>
        <xdr:cNvSpPr>
          <a:spLocks noChangeArrowheads="1" noChangeShapeType="1" noTextEdit="1"/>
        </xdr:cNvSpPr>
      </xdr:nvSpPr>
      <xdr:spPr bwMode="auto">
        <a:xfrm>
          <a:off x="9599145" y="339164"/>
          <a:ext cx="455848" cy="331694"/>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確定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190046</xdr:colOff>
      <xdr:row>18</xdr:row>
      <xdr:rowOff>31938</xdr:rowOff>
    </xdr:from>
    <xdr:to>
      <xdr:col>1</xdr:col>
      <xdr:colOff>399303</xdr:colOff>
      <xdr:row>35</xdr:row>
      <xdr:rowOff>135362</xdr:rowOff>
    </xdr:to>
    <xdr:sp macro="" textlink="">
      <xdr:nvSpPr>
        <xdr:cNvPr id="2" name="Text Box 14">
          <a:extLst>
            <a:ext uri="{FF2B5EF4-FFF2-40B4-BE49-F238E27FC236}">
              <a16:creationId xmlns:a16="http://schemas.microsoft.com/office/drawing/2014/main" id="{2563112D-6B15-4108-8A1C-4CC248C805EE}"/>
            </a:ext>
          </a:extLst>
        </xdr:cNvPr>
        <xdr:cNvSpPr txBox="1">
          <a:spLocks noChangeArrowheads="1"/>
        </xdr:cNvSpPr>
      </xdr:nvSpPr>
      <xdr:spPr bwMode="auto">
        <a:xfrm>
          <a:off x="190046" y="5492938"/>
          <a:ext cx="209257" cy="5278674"/>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a:lstStyle/>
        <a:p>
          <a:pPr algn="ctr" rtl="0">
            <a:defRPr sz="1000"/>
          </a:pPr>
          <a:r>
            <a:rPr lang="ja-JP" altLang="en-US" sz="800" b="0" i="0" u="none" strike="noStrike" baseline="0">
              <a:solidFill>
                <a:srgbClr val="000000"/>
              </a:solidFill>
              <a:latin typeface="ＭＳ Ｐゴシック"/>
              <a:ea typeface="ＭＳ Ｐゴシック"/>
            </a:rPr>
            <a:t>基本情報</a:t>
          </a:r>
          <a:endParaRPr lang="ja-JP" altLang="en-US"/>
        </a:p>
      </xdr:txBody>
    </xdr:sp>
    <xdr:clientData/>
  </xdr:twoCellAnchor>
  <xdr:twoCellAnchor>
    <xdr:from>
      <xdr:col>1</xdr:col>
      <xdr:colOff>183028</xdr:colOff>
      <xdr:row>17</xdr:row>
      <xdr:rowOff>4056</xdr:rowOff>
    </xdr:from>
    <xdr:to>
      <xdr:col>1</xdr:col>
      <xdr:colOff>394293</xdr:colOff>
      <xdr:row>18</xdr:row>
      <xdr:rowOff>0</xdr:rowOff>
    </xdr:to>
    <xdr:sp macro="" textlink="">
      <xdr:nvSpPr>
        <xdr:cNvPr id="3" name="Text Box 15">
          <a:extLst>
            <a:ext uri="{FF2B5EF4-FFF2-40B4-BE49-F238E27FC236}">
              <a16:creationId xmlns:a16="http://schemas.microsoft.com/office/drawing/2014/main" id="{2EC428CA-4065-431E-899F-1C051233440E}"/>
            </a:ext>
          </a:extLst>
        </xdr:cNvPr>
        <xdr:cNvSpPr txBox="1">
          <a:spLocks noChangeArrowheads="1"/>
        </xdr:cNvSpPr>
      </xdr:nvSpPr>
      <xdr:spPr bwMode="auto">
        <a:xfrm>
          <a:off x="183028" y="2721856"/>
          <a:ext cx="211265" cy="2737371"/>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a:lstStyle/>
        <a:p>
          <a:pPr algn="ctr" rtl="0">
            <a:defRPr sz="1000"/>
          </a:pPr>
          <a:r>
            <a:rPr lang="ja-JP" altLang="en-US" sz="800" b="0" i="0" u="none" strike="noStrike" baseline="0">
              <a:solidFill>
                <a:srgbClr val="000000"/>
              </a:solidFill>
              <a:latin typeface="ＭＳ Ｐゴシック"/>
              <a:ea typeface="ＭＳ Ｐゴシック"/>
            </a:rPr>
            <a:t>メンテナンス</a:t>
          </a:r>
          <a:endParaRPr lang="ja-JP" altLang="en-US"/>
        </a:p>
      </xdr:txBody>
    </xdr:sp>
    <xdr:clientData/>
  </xdr:twoCellAnchor>
  <xdr:twoCellAnchor>
    <xdr:from>
      <xdr:col>16</xdr:col>
      <xdr:colOff>180975</xdr:colOff>
      <xdr:row>7</xdr:row>
      <xdr:rowOff>95250</xdr:rowOff>
    </xdr:from>
    <xdr:to>
      <xdr:col>16</xdr:col>
      <xdr:colOff>651660</xdr:colOff>
      <xdr:row>8</xdr:row>
      <xdr:rowOff>114300</xdr:rowOff>
    </xdr:to>
    <xdr:sp macro="" textlink="">
      <xdr:nvSpPr>
        <xdr:cNvPr id="8" name="WordArt 30">
          <a:extLst>
            <a:ext uri="{FF2B5EF4-FFF2-40B4-BE49-F238E27FC236}">
              <a16:creationId xmlns:a16="http://schemas.microsoft.com/office/drawing/2014/main" id="{3590D07E-59AA-474B-BD87-C05B7EA29B67}"/>
            </a:ext>
          </a:extLst>
        </xdr:cNvPr>
        <xdr:cNvSpPr>
          <a:spLocks noChangeArrowheads="1" noChangeShapeType="1" noTextEdit="1"/>
        </xdr:cNvSpPr>
      </xdr:nvSpPr>
      <xdr:spPr bwMode="auto">
        <a:xfrm>
          <a:off x="10201275" y="349250"/>
          <a:ext cx="470685" cy="32385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ja-JP" altLang="en-US" sz="1400" u="none" strike="sngStrike" kern="10" cap="small" spc="0">
              <a:ln w="9525">
                <a:solidFill>
                  <a:srgbClr val="C0C0C0"/>
                </a:solidFill>
                <a:round/>
                <a:headEnd/>
                <a:tailEnd/>
              </a:ln>
              <a:solidFill>
                <a:srgbClr val="C0C0C0"/>
              </a:solidFill>
              <a:latin typeface="Rgゴシック-L2"/>
            </a:rPr>
            <a:t>作成</a:t>
          </a:r>
        </a:p>
      </xdr:txBody>
    </xdr:sp>
    <xdr:clientData/>
  </xdr:twoCellAnchor>
  <xdr:twoCellAnchor>
    <xdr:from>
      <xdr:col>17</xdr:col>
      <xdr:colOff>155949</xdr:colOff>
      <xdr:row>7</xdr:row>
      <xdr:rowOff>94690</xdr:rowOff>
    </xdr:from>
    <xdr:to>
      <xdr:col>17</xdr:col>
      <xdr:colOff>665561</xdr:colOff>
      <xdr:row>8</xdr:row>
      <xdr:rowOff>112059</xdr:rowOff>
    </xdr:to>
    <xdr:sp macro="" textlink="">
      <xdr:nvSpPr>
        <xdr:cNvPr id="9" name="WordArt 32">
          <a:extLst>
            <a:ext uri="{FF2B5EF4-FFF2-40B4-BE49-F238E27FC236}">
              <a16:creationId xmlns:a16="http://schemas.microsoft.com/office/drawing/2014/main" id="{485C8431-8E63-4A24-A928-37609EABFC37}"/>
            </a:ext>
          </a:extLst>
        </xdr:cNvPr>
        <xdr:cNvSpPr>
          <a:spLocks noChangeArrowheads="1" noChangeShapeType="1" noTextEdit="1"/>
        </xdr:cNvSpPr>
      </xdr:nvSpPr>
      <xdr:spPr bwMode="auto">
        <a:xfrm>
          <a:off x="10919199" y="348690"/>
          <a:ext cx="509612" cy="322169"/>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承認</a:t>
          </a:r>
        </a:p>
      </xdr:txBody>
    </xdr:sp>
    <xdr:clientData/>
  </xdr:twoCellAnchor>
  <xdr:twoCellAnchor>
    <xdr:from>
      <xdr:col>18</xdr:col>
      <xdr:colOff>163045</xdr:colOff>
      <xdr:row>7</xdr:row>
      <xdr:rowOff>85164</xdr:rowOff>
    </xdr:from>
    <xdr:to>
      <xdr:col>18</xdr:col>
      <xdr:colOff>644587</xdr:colOff>
      <xdr:row>8</xdr:row>
      <xdr:rowOff>112058</xdr:rowOff>
    </xdr:to>
    <xdr:sp macro="" textlink="">
      <xdr:nvSpPr>
        <xdr:cNvPr id="10" name="WordArt 33">
          <a:extLst>
            <a:ext uri="{FF2B5EF4-FFF2-40B4-BE49-F238E27FC236}">
              <a16:creationId xmlns:a16="http://schemas.microsoft.com/office/drawing/2014/main" id="{E98D4C6C-0744-4A41-9A7F-D152E066324F}"/>
            </a:ext>
          </a:extLst>
        </xdr:cNvPr>
        <xdr:cNvSpPr>
          <a:spLocks noChangeArrowheads="1" noChangeShapeType="1" noTextEdit="1"/>
        </xdr:cNvSpPr>
      </xdr:nvSpPr>
      <xdr:spPr bwMode="auto">
        <a:xfrm>
          <a:off x="11669245" y="339164"/>
          <a:ext cx="481542" cy="331694"/>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確定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171450</xdr:colOff>
      <xdr:row>15</xdr:row>
      <xdr:rowOff>95250</xdr:rowOff>
    </xdr:from>
    <xdr:to>
      <xdr:col>12</xdr:col>
      <xdr:colOff>657225</xdr:colOff>
      <xdr:row>16</xdr:row>
      <xdr:rowOff>114300</xdr:rowOff>
    </xdr:to>
    <xdr:sp macro="" textlink="">
      <xdr:nvSpPr>
        <xdr:cNvPr id="2" name="WordArt 30">
          <a:extLst>
            <a:ext uri="{FF2B5EF4-FFF2-40B4-BE49-F238E27FC236}">
              <a16:creationId xmlns:a16="http://schemas.microsoft.com/office/drawing/2014/main" id="{B24B46A0-D4A0-4496-A682-F3470B050286}"/>
            </a:ext>
          </a:extLst>
        </xdr:cNvPr>
        <xdr:cNvSpPr>
          <a:spLocks noChangeArrowheads="1" noChangeShapeType="1" noTextEdit="1"/>
        </xdr:cNvSpPr>
      </xdr:nvSpPr>
      <xdr:spPr bwMode="auto">
        <a:xfrm>
          <a:off x="9258300" y="352425"/>
          <a:ext cx="485775" cy="32385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ja-JP" altLang="en-US" sz="1400" u="none" strike="sngStrike" kern="10" cap="small" spc="0">
              <a:ln w="9525">
                <a:solidFill>
                  <a:srgbClr val="C0C0C0"/>
                </a:solidFill>
                <a:round/>
                <a:headEnd/>
                <a:tailEnd/>
              </a:ln>
              <a:solidFill>
                <a:srgbClr val="C0C0C0"/>
              </a:solidFill>
              <a:latin typeface="Rgゴシック-L2"/>
            </a:rPr>
            <a:t>作成</a:t>
          </a:r>
        </a:p>
      </xdr:txBody>
    </xdr:sp>
    <xdr:clientData/>
  </xdr:twoCellAnchor>
  <xdr:twoCellAnchor>
    <xdr:from>
      <xdr:col>13</xdr:col>
      <xdr:colOff>168649</xdr:colOff>
      <xdr:row>15</xdr:row>
      <xdr:rowOff>94690</xdr:rowOff>
    </xdr:from>
    <xdr:to>
      <xdr:col>13</xdr:col>
      <xdr:colOff>657225</xdr:colOff>
      <xdr:row>16</xdr:row>
      <xdr:rowOff>112059</xdr:rowOff>
    </xdr:to>
    <xdr:sp macro="" textlink="">
      <xdr:nvSpPr>
        <xdr:cNvPr id="3" name="WordArt 32">
          <a:extLst>
            <a:ext uri="{FF2B5EF4-FFF2-40B4-BE49-F238E27FC236}">
              <a16:creationId xmlns:a16="http://schemas.microsoft.com/office/drawing/2014/main" id="{8063A811-1564-47F0-92FF-040BEF71EB84}"/>
            </a:ext>
          </a:extLst>
        </xdr:cNvPr>
        <xdr:cNvSpPr>
          <a:spLocks noChangeArrowheads="1" noChangeShapeType="1" noTextEdit="1"/>
        </xdr:cNvSpPr>
      </xdr:nvSpPr>
      <xdr:spPr bwMode="auto">
        <a:xfrm>
          <a:off x="10065124" y="351865"/>
          <a:ext cx="488576" cy="322169"/>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承認</a:t>
          </a:r>
        </a:p>
      </xdr:txBody>
    </xdr:sp>
    <xdr:clientData/>
  </xdr:twoCellAnchor>
  <xdr:twoCellAnchor>
    <xdr:from>
      <xdr:col>14</xdr:col>
      <xdr:colOff>163045</xdr:colOff>
      <xdr:row>15</xdr:row>
      <xdr:rowOff>85164</xdr:rowOff>
    </xdr:from>
    <xdr:to>
      <xdr:col>14</xdr:col>
      <xdr:colOff>650197</xdr:colOff>
      <xdr:row>16</xdr:row>
      <xdr:rowOff>112058</xdr:rowOff>
    </xdr:to>
    <xdr:sp macro="" textlink="">
      <xdr:nvSpPr>
        <xdr:cNvPr id="4" name="WordArt 33">
          <a:extLst>
            <a:ext uri="{FF2B5EF4-FFF2-40B4-BE49-F238E27FC236}">
              <a16:creationId xmlns:a16="http://schemas.microsoft.com/office/drawing/2014/main" id="{DCB28B7F-BE8F-443B-8F30-76A1C43A5D0F}"/>
            </a:ext>
          </a:extLst>
        </xdr:cNvPr>
        <xdr:cNvSpPr>
          <a:spLocks noChangeArrowheads="1" noChangeShapeType="1" noTextEdit="1"/>
        </xdr:cNvSpPr>
      </xdr:nvSpPr>
      <xdr:spPr bwMode="auto">
        <a:xfrm>
          <a:off x="10869145" y="342339"/>
          <a:ext cx="487152" cy="331694"/>
        </a:xfrm>
        <a:prstGeom prst="rect">
          <a:avLst/>
        </a:prstGeom>
      </xdr:spPr>
      <xdr:txBody>
        <a:bodyPr wrap="none" fromWordArt="1">
          <a:prstTxWarp prst="textPlain">
            <a:avLst>
              <a:gd name="adj" fmla="val 50000"/>
            </a:avLst>
          </a:prstTxWarp>
        </a:bodyPr>
        <a:lstStyle/>
        <a:p>
          <a:pPr algn="ctr" rtl="0"/>
          <a:r>
            <a:rPr lang="ja-JP" altLang="en-US" sz="1400" kern="10" spc="0">
              <a:ln w="9525">
                <a:solidFill>
                  <a:srgbClr val="C0C0C0"/>
                </a:solidFill>
                <a:round/>
                <a:headEnd/>
                <a:tailEnd/>
              </a:ln>
              <a:solidFill>
                <a:srgbClr val="C0C0C0"/>
              </a:solidFill>
              <a:effectLst/>
              <a:latin typeface="Rgゴシック-L2"/>
              <a:ea typeface="Rgゴシック-L2"/>
            </a:rPr>
            <a:t>確定</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13</xdr:col>
      <xdr:colOff>485775</xdr:colOff>
      <xdr:row>39</xdr:row>
      <xdr:rowOff>9525</xdr:rowOff>
    </xdr:to>
    <xdr:pic>
      <xdr:nvPicPr>
        <xdr:cNvPr id="44506" name="Picture 1">
          <a:extLst>
            <a:ext uri="{FF2B5EF4-FFF2-40B4-BE49-F238E27FC236}">
              <a16:creationId xmlns:a16="http://schemas.microsoft.com/office/drawing/2014/main" id="{26E36C5E-3246-4E5E-8324-7E39AA8E19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42875"/>
          <a:ext cx="9086850" cy="6553200"/>
        </a:xfrm>
        <a:prstGeom prst="rect">
          <a:avLst/>
        </a:prstGeom>
        <a:noFill/>
        <a:ln w="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476250</xdr:colOff>
      <xdr:row>41</xdr:row>
      <xdr:rowOff>47625</xdr:rowOff>
    </xdr:to>
    <xdr:pic>
      <xdr:nvPicPr>
        <xdr:cNvPr id="36343" name="図 3">
          <a:extLst>
            <a:ext uri="{FF2B5EF4-FFF2-40B4-BE49-F238E27FC236}">
              <a16:creationId xmlns:a16="http://schemas.microsoft.com/office/drawing/2014/main" id="{6A60459D-896D-48EB-ADA0-55D7B6918A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91650" cy="707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107950</xdr:rowOff>
    </xdr:from>
    <xdr:to>
      <xdr:col>13</xdr:col>
      <xdr:colOff>635000</xdr:colOff>
      <xdr:row>42</xdr:row>
      <xdr:rowOff>47625</xdr:rowOff>
    </xdr:to>
    <xdr:pic>
      <xdr:nvPicPr>
        <xdr:cNvPr id="2" name="図 13">
          <a:extLst>
            <a:ext uri="{FF2B5EF4-FFF2-40B4-BE49-F238E27FC236}">
              <a16:creationId xmlns:a16="http://schemas.microsoft.com/office/drawing/2014/main" id="{033FF399-4A67-4B72-9190-AFFA2225D6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07950"/>
          <a:ext cx="9404350" cy="727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i-pe.co.jp/regist/is?SMPFORM=lasj-tjqgt-fb4f42f6f4895dcb9c5796b1a2ecea7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21"/>
  <sheetViews>
    <sheetView showGridLines="0" tabSelected="1" view="pageBreakPreview" topLeftCell="B7" zoomScaleNormal="100" zoomScaleSheetLayoutView="100" workbookViewId="0">
      <selection activeCell="C8" sqref="C8:D8"/>
    </sheetView>
  </sheetViews>
  <sheetFormatPr defaultColWidth="9" defaultRowHeight="20.25" customHeight="1" x14ac:dyDescent="0.2"/>
  <cols>
    <col min="1" max="1" width="9" style="1" hidden="1" customWidth="1"/>
    <col min="2" max="2" width="7.453125" style="1" bestFit="1" customWidth="1"/>
    <col min="3" max="3" width="3.6328125" style="1" customWidth="1"/>
    <col min="4" max="4" width="10.6328125" style="1" customWidth="1"/>
    <col min="5" max="5" width="23.453125" style="1" customWidth="1"/>
    <col min="6" max="6" width="12.6328125" style="1" customWidth="1"/>
    <col min="7" max="7" width="13.6328125" style="1" customWidth="1"/>
    <col min="8" max="8" width="15.6328125" style="1" customWidth="1"/>
    <col min="9" max="9" width="19.6328125" style="1" customWidth="1"/>
    <col min="10" max="13" width="2.453125" style="1" customWidth="1"/>
    <col min="14" max="15" width="10.6328125" style="1" customWidth="1"/>
    <col min="16" max="16" width="5.6328125" style="1" customWidth="1"/>
    <col min="17" max="19" width="10.6328125" style="1" customWidth="1"/>
    <col min="20" max="20" width="9" style="1" hidden="1" customWidth="1"/>
    <col min="21" max="21" width="3.6328125" style="1" customWidth="1"/>
    <col min="22" max="22" width="40.6328125" style="63" customWidth="1"/>
    <col min="23" max="23" width="16.453125" style="1" customWidth="1"/>
    <col min="24" max="26" width="4.6328125" style="1" customWidth="1"/>
    <col min="27" max="27" width="27.7265625" style="1" customWidth="1"/>
    <col min="28" max="28" width="35.6328125" style="1" customWidth="1"/>
    <col min="29" max="29" width="3.6328125" style="1" customWidth="1"/>
    <col min="30" max="16384" width="9" style="1"/>
  </cols>
  <sheetData>
    <row r="1" spans="2:28" ht="20.25" hidden="1" customHeight="1" x14ac:dyDescent="0.2">
      <c r="H1" s="1" t="s">
        <v>38</v>
      </c>
      <c r="V1" s="63" t="s">
        <v>27</v>
      </c>
      <c r="W1" s="1" t="s">
        <v>46</v>
      </c>
      <c r="X1" s="25" t="s">
        <v>7</v>
      </c>
      <c r="Y1" s="25" t="s">
        <v>7</v>
      </c>
      <c r="Z1" s="25"/>
      <c r="AA1" s="25"/>
    </row>
    <row r="2" spans="2:28" ht="20.25" hidden="1" customHeight="1" thickBot="1" x14ac:dyDescent="0.25">
      <c r="H2" s="1" t="s">
        <v>39</v>
      </c>
      <c r="V2" s="63" t="s">
        <v>28</v>
      </c>
      <c r="W2" s="1" t="s">
        <v>52</v>
      </c>
      <c r="X2" s="25" t="s">
        <v>53</v>
      </c>
      <c r="Y2" s="25" t="s">
        <v>54</v>
      </c>
    </row>
    <row r="3" spans="2:28" ht="20.25" hidden="1" customHeight="1" thickBot="1" x14ac:dyDescent="0.25">
      <c r="H3" s="1" t="s">
        <v>55</v>
      </c>
      <c r="V3" s="63" t="s">
        <v>29</v>
      </c>
      <c r="W3" s="1" t="s">
        <v>56</v>
      </c>
      <c r="X3" s="25"/>
      <c r="Y3" s="25"/>
    </row>
    <row r="4" spans="2:28" ht="20.25" hidden="1" customHeight="1" thickBot="1" x14ac:dyDescent="0.25">
      <c r="W4" s="1" t="s">
        <v>57</v>
      </c>
    </row>
    <row r="5" spans="2:28" ht="20.25" hidden="1" customHeight="1" thickBot="1" x14ac:dyDescent="0.25">
      <c r="W5" s="1" t="s">
        <v>35</v>
      </c>
    </row>
    <row r="6" spans="2:28" ht="20.25" hidden="1" customHeight="1" thickBot="1" x14ac:dyDescent="0.25"/>
    <row r="7" spans="2:28" ht="20.25" customHeight="1" thickBot="1" x14ac:dyDescent="0.25">
      <c r="B7" s="42"/>
      <c r="C7" s="279" t="s">
        <v>32</v>
      </c>
      <c r="D7" s="279"/>
      <c r="E7" s="280"/>
      <c r="F7" s="280"/>
      <c r="G7" s="280"/>
      <c r="H7" s="42"/>
      <c r="I7" s="42"/>
      <c r="J7" s="281" t="s">
        <v>58</v>
      </c>
      <c r="K7" s="281"/>
      <c r="L7" s="281"/>
      <c r="M7" s="281"/>
      <c r="N7" s="281"/>
      <c r="O7" s="281"/>
      <c r="P7" s="281"/>
      <c r="Q7" s="281"/>
      <c r="R7" s="281"/>
      <c r="S7" s="281"/>
      <c r="T7" s="1" t="s">
        <v>20</v>
      </c>
      <c r="V7" s="64" t="s">
        <v>289</v>
      </c>
      <c r="W7" s="72" t="s">
        <v>30</v>
      </c>
      <c r="X7" s="282" t="s">
        <v>50</v>
      </c>
      <c r="Y7" s="283"/>
      <c r="Z7" s="283"/>
      <c r="AA7" s="73"/>
    </row>
    <row r="8" spans="2:28" ht="24" customHeight="1" thickTop="1" x14ac:dyDescent="0.3">
      <c r="B8" s="238"/>
      <c r="C8" s="239" t="s">
        <v>8</v>
      </c>
      <c r="D8" s="240"/>
      <c r="E8" s="241" t="s">
        <v>297</v>
      </c>
      <c r="F8" s="242"/>
      <c r="G8" s="26" t="s">
        <v>23</v>
      </c>
      <c r="H8" s="59" t="s">
        <v>107</v>
      </c>
      <c r="J8" s="238"/>
      <c r="K8" s="243"/>
      <c r="L8" s="243"/>
      <c r="M8" s="138"/>
      <c r="N8" s="138"/>
      <c r="O8" s="138"/>
      <c r="P8" s="138"/>
      <c r="Q8" s="244"/>
      <c r="R8" s="244"/>
      <c r="S8" s="244"/>
      <c r="T8" s="25" t="s">
        <v>10</v>
      </c>
      <c r="V8" s="65"/>
      <c r="W8" s="50"/>
      <c r="X8" s="282" t="s">
        <v>51</v>
      </c>
      <c r="Y8" s="283"/>
      <c r="Z8" s="283"/>
      <c r="AA8" s="74"/>
      <c r="AB8" s="44"/>
    </row>
    <row r="9" spans="2:28" ht="16" customHeight="1" x14ac:dyDescent="0.3">
      <c r="B9" s="238"/>
      <c r="C9" s="246" t="s">
        <v>9</v>
      </c>
      <c r="D9" s="247"/>
      <c r="E9" s="249" t="s">
        <v>298</v>
      </c>
      <c r="F9" s="250"/>
      <c r="G9" s="253" t="s">
        <v>19</v>
      </c>
      <c r="H9" s="255">
        <v>100</v>
      </c>
      <c r="J9" s="238"/>
      <c r="K9" s="243"/>
      <c r="L9" s="243"/>
      <c r="M9" s="138"/>
      <c r="N9" s="138"/>
      <c r="O9" s="138"/>
      <c r="P9" s="138"/>
      <c r="Q9" s="245"/>
      <c r="R9" s="245"/>
      <c r="S9" s="245"/>
      <c r="T9" s="25" t="s">
        <v>11</v>
      </c>
      <c r="V9" s="66"/>
      <c r="W9" s="45"/>
      <c r="X9" s="45"/>
      <c r="Y9" s="45"/>
      <c r="Z9" s="45"/>
      <c r="AA9" s="45"/>
      <c r="AB9" s="45"/>
    </row>
    <row r="10" spans="2:28" ht="12" customHeight="1" x14ac:dyDescent="0.2">
      <c r="B10" s="238"/>
      <c r="C10" s="248"/>
      <c r="D10" s="248"/>
      <c r="E10" s="251"/>
      <c r="F10" s="252"/>
      <c r="G10" s="254"/>
      <c r="H10" s="256"/>
      <c r="J10" s="243"/>
      <c r="K10" s="243"/>
      <c r="L10" s="243"/>
      <c r="M10" s="138"/>
      <c r="N10" s="138"/>
      <c r="O10" s="138"/>
      <c r="P10" s="138"/>
      <c r="Q10" s="38" t="s">
        <v>25</v>
      </c>
      <c r="R10" s="38" t="s">
        <v>25</v>
      </c>
      <c r="S10" s="38" t="s">
        <v>25</v>
      </c>
      <c r="T10" s="25" t="s">
        <v>12</v>
      </c>
      <c r="V10" s="67" t="s">
        <v>21</v>
      </c>
      <c r="W10" s="34" t="s">
        <v>13</v>
      </c>
      <c r="X10" s="35"/>
      <c r="Y10" s="35"/>
      <c r="Z10" s="35"/>
      <c r="AA10" s="35"/>
      <c r="AB10" s="36"/>
    </row>
    <row r="11" spans="2:28" ht="14.25" customHeight="1" x14ac:dyDescent="0.2">
      <c r="C11" s="289"/>
      <c r="D11" s="289"/>
      <c r="E11" s="289"/>
      <c r="F11" s="289"/>
      <c r="V11" s="67" t="s">
        <v>43</v>
      </c>
      <c r="W11" s="284" t="s">
        <v>14</v>
      </c>
      <c r="X11" s="285"/>
      <c r="Y11" s="285"/>
      <c r="Z11" s="285"/>
      <c r="AA11" s="285"/>
      <c r="AB11" s="286"/>
    </row>
    <row r="12" spans="2:28" ht="12" customHeight="1" x14ac:dyDescent="0.2">
      <c r="C12" s="290"/>
      <c r="D12" s="290"/>
      <c r="E12" s="290"/>
      <c r="F12" s="290"/>
      <c r="G12" s="40" t="s">
        <v>76</v>
      </c>
      <c r="H12" s="39"/>
      <c r="I12" s="39"/>
      <c r="J12" s="287" t="s">
        <v>63</v>
      </c>
      <c r="K12" s="288"/>
      <c r="L12" s="288"/>
      <c r="M12" s="288"/>
      <c r="N12" s="288"/>
      <c r="O12" s="288"/>
      <c r="P12" s="288"/>
      <c r="Q12" s="288"/>
      <c r="R12" s="288"/>
      <c r="S12" s="288"/>
      <c r="V12" s="67" t="s">
        <v>48</v>
      </c>
      <c r="W12" s="284" t="s">
        <v>15</v>
      </c>
      <c r="X12" s="285"/>
      <c r="Y12" s="285"/>
      <c r="Z12" s="285"/>
      <c r="AA12" s="285"/>
      <c r="AB12" s="286"/>
    </row>
    <row r="13" spans="2:28" ht="12" customHeight="1" x14ac:dyDescent="0.2">
      <c r="C13" s="291"/>
      <c r="D13" s="291"/>
      <c r="E13" s="291"/>
      <c r="F13" s="291"/>
      <c r="L13" s="13"/>
      <c r="M13" s="13"/>
      <c r="N13" s="13"/>
      <c r="O13" s="13"/>
      <c r="P13" s="13"/>
      <c r="Q13" s="13"/>
      <c r="V13" s="292" t="s">
        <v>61</v>
      </c>
      <c r="W13" s="253" t="s">
        <v>47</v>
      </c>
      <c r="X13" s="296" t="s">
        <v>109</v>
      </c>
      <c r="Y13" s="297"/>
      <c r="Z13" s="297"/>
      <c r="AA13" s="297"/>
      <c r="AB13" s="298"/>
    </row>
    <row r="14" spans="2:28" ht="20.25" customHeight="1" x14ac:dyDescent="0.2">
      <c r="B14" s="55"/>
      <c r="C14" s="51" t="s">
        <v>0</v>
      </c>
      <c r="D14" s="52" t="s">
        <v>36</v>
      </c>
      <c r="E14" s="259" t="s">
        <v>4</v>
      </c>
      <c r="F14" s="278"/>
      <c r="G14" s="52" t="s">
        <v>3</v>
      </c>
      <c r="H14" s="259" t="s">
        <v>37</v>
      </c>
      <c r="I14" s="260"/>
      <c r="J14" s="259" t="s">
        <v>18</v>
      </c>
      <c r="K14" s="307"/>
      <c r="L14" s="308"/>
      <c r="M14" s="269" t="s">
        <v>127</v>
      </c>
      <c r="N14" s="276" t="s">
        <v>124</v>
      </c>
      <c r="O14" s="276" t="s">
        <v>125</v>
      </c>
      <c r="P14" s="141" t="s">
        <v>126</v>
      </c>
      <c r="Q14" s="259" t="s">
        <v>5</v>
      </c>
      <c r="R14" s="260"/>
      <c r="S14" s="261"/>
      <c r="V14" s="293"/>
      <c r="W14" s="295"/>
      <c r="X14" s="299"/>
      <c r="Y14" s="300"/>
      <c r="Z14" s="300"/>
      <c r="AA14" s="300"/>
      <c r="AB14" s="301"/>
    </row>
    <row r="15" spans="2:28" ht="44.25" customHeight="1" thickBot="1" x14ac:dyDescent="0.25">
      <c r="B15" s="56"/>
      <c r="C15" s="43"/>
      <c r="D15" s="27" t="s">
        <v>26</v>
      </c>
      <c r="E15" s="309"/>
      <c r="F15" s="310"/>
      <c r="G15" s="28"/>
      <c r="H15" s="27" t="s">
        <v>26</v>
      </c>
      <c r="I15" s="28" t="s">
        <v>40</v>
      </c>
      <c r="J15" s="29" t="s">
        <v>16</v>
      </c>
      <c r="K15" s="29" t="s">
        <v>17</v>
      </c>
      <c r="L15" s="30" t="s">
        <v>24</v>
      </c>
      <c r="M15" s="270"/>
      <c r="N15" s="277"/>
      <c r="O15" s="277"/>
      <c r="P15" s="142"/>
      <c r="Q15" s="311"/>
      <c r="R15" s="312"/>
      <c r="S15" s="313"/>
      <c r="V15" s="294"/>
      <c r="W15" s="37" t="s">
        <v>21</v>
      </c>
      <c r="X15" s="257" t="s">
        <v>31</v>
      </c>
      <c r="Y15" s="258"/>
      <c r="Z15" s="302" t="s">
        <v>22</v>
      </c>
      <c r="AA15" s="303"/>
      <c r="AB15" s="76" t="s">
        <v>49</v>
      </c>
    </row>
    <row r="16" spans="2:28" ht="20.25" customHeight="1" thickTop="1" x14ac:dyDescent="0.2">
      <c r="B16" s="57"/>
      <c r="C16" s="53"/>
      <c r="D16" s="11"/>
      <c r="E16" s="7" t="s">
        <v>41</v>
      </c>
      <c r="F16" s="8"/>
      <c r="G16" s="7" t="s">
        <v>6</v>
      </c>
      <c r="H16" s="7"/>
      <c r="I16" s="8"/>
      <c r="J16" s="18"/>
      <c r="K16" s="18"/>
      <c r="L16" s="19"/>
      <c r="M16" s="19"/>
      <c r="N16" s="19"/>
      <c r="O16" s="19"/>
      <c r="P16" s="19"/>
      <c r="Q16" s="262" t="s">
        <v>2</v>
      </c>
      <c r="R16" s="263"/>
      <c r="S16" s="264"/>
      <c r="V16" s="68" t="str">
        <f>IF($G16="","",$G16)</f>
        <v>(%val:sys:id%)</v>
      </c>
      <c r="W16" s="49"/>
      <c r="X16" s="265" t="s">
        <v>33</v>
      </c>
      <c r="Y16" s="267" t="s">
        <v>34</v>
      </c>
      <c r="Z16" s="271"/>
      <c r="AA16" s="272"/>
      <c r="AB16" s="82"/>
    </row>
    <row r="17" spans="1:28" ht="20.25" customHeight="1" thickBot="1" x14ac:dyDescent="0.25">
      <c r="A17" s="1">
        <f>SUM(A18:A288)</f>
        <v>54</v>
      </c>
      <c r="B17" s="58"/>
      <c r="C17" s="54"/>
      <c r="D17" s="12"/>
      <c r="E17" s="9" t="s">
        <v>42</v>
      </c>
      <c r="F17" s="10"/>
      <c r="G17" s="9"/>
      <c r="H17" s="9"/>
      <c r="I17" s="10"/>
      <c r="J17" s="17"/>
      <c r="K17" s="17"/>
      <c r="L17" s="16"/>
      <c r="M17" s="16"/>
      <c r="N17" s="16"/>
      <c r="O17" s="16"/>
      <c r="P17" s="16"/>
      <c r="Q17" s="273" t="s">
        <v>1</v>
      </c>
      <c r="R17" s="274"/>
      <c r="S17" s="275"/>
      <c r="V17" s="69" t="str">
        <f>IF($G17="","",$G17)</f>
        <v/>
      </c>
      <c r="W17" s="60"/>
      <c r="X17" s="266"/>
      <c r="Y17" s="268"/>
      <c r="Z17" s="233"/>
      <c r="AA17" s="234"/>
      <c r="AB17" s="80"/>
    </row>
    <row r="18" spans="1:28" ht="20.25" customHeight="1" thickTop="1" x14ac:dyDescent="0.2">
      <c r="A18" s="1">
        <f>IF(E18="","",LENB(E18))</f>
        <v>8</v>
      </c>
      <c r="B18" s="22"/>
      <c r="C18" s="15">
        <f t="shared" ref="C18:C28" si="0">ROW()-17</f>
        <v>1</v>
      </c>
      <c r="D18" s="115" t="s">
        <v>10</v>
      </c>
      <c r="E18" s="116" t="s">
        <v>85</v>
      </c>
      <c r="F18" s="117"/>
      <c r="G18" s="118" t="s">
        <v>86</v>
      </c>
      <c r="H18" s="118" t="s">
        <v>85</v>
      </c>
      <c r="I18" s="119"/>
      <c r="J18" s="120" t="s">
        <v>7</v>
      </c>
      <c r="K18" s="120"/>
      <c r="L18" s="121"/>
      <c r="M18" s="121"/>
      <c r="N18" s="121"/>
      <c r="O18" s="121"/>
      <c r="P18" s="121">
        <f>IF(ISERROR(VLOOKUP($H18,フィールドタイプリスト!$B$1:$C$63,2,0)),"0",VLOOKUP($H18,フィールドタイプリスト!$B$1:$C$63,2,0))</f>
        <v>27</v>
      </c>
      <c r="Q18" s="314" t="str">
        <f>IF(ISERROR(VLOOKUP($H18,フィールドタイプリスト!$B$1:$D$63,3,0)),"",VLOOKUP($H18,フィールドタイプリスト!$B$1:$D$63,3,0))</f>
        <v>yyyy年mm月dd日 hh時mm分ss秒</v>
      </c>
      <c r="R18" s="315"/>
      <c r="S18" s="316"/>
      <c r="T18" s="25"/>
      <c r="V18" s="108" t="str">
        <f>IF($E18="","",$E18)</f>
        <v>登録日時</v>
      </c>
      <c r="W18" s="49"/>
      <c r="X18" s="46"/>
      <c r="Y18" s="46"/>
      <c r="Z18" s="206"/>
      <c r="AA18" s="207"/>
      <c r="AB18" s="97"/>
    </row>
    <row r="19" spans="1:28" ht="20.25" customHeight="1" x14ac:dyDescent="0.2">
      <c r="A19" s="1">
        <f>IF(E19="","",LENB(E19))</f>
        <v>8</v>
      </c>
      <c r="B19" s="22"/>
      <c r="C19" s="15">
        <f t="shared" si="0"/>
        <v>2</v>
      </c>
      <c r="D19" s="5" t="s">
        <v>10</v>
      </c>
      <c r="E19" s="100" t="s">
        <v>87</v>
      </c>
      <c r="F19" s="20"/>
      <c r="G19" s="4" t="s">
        <v>88</v>
      </c>
      <c r="H19" s="4" t="s">
        <v>284</v>
      </c>
      <c r="I19" s="3"/>
      <c r="J19" s="2"/>
      <c r="K19" s="2"/>
      <c r="L19" s="14"/>
      <c r="M19" s="14"/>
      <c r="N19" s="14"/>
      <c r="O19" s="14"/>
      <c r="P19" s="14">
        <f>IF(ISERROR(VLOOKUP($H19,フィールドタイプリスト!$B$1:$C$63,2,0)),"0",VLOOKUP($H19,フィールドタイプリスト!$B$1:$C$63,2,0))</f>
        <v>27</v>
      </c>
      <c r="Q19" s="208" t="str">
        <f>IF(ISERROR(VLOOKUP($H19,フィールドタイプリスト!$B$1:$D$63,3,0)),"",VLOOKUP($H19,フィールドタイプリスト!$B$1:$D$63,3,0))</f>
        <v>yyyy年mm月dd日 hh時mm分ss秒</v>
      </c>
      <c r="R19" s="209"/>
      <c r="S19" s="210"/>
      <c r="T19" s="25"/>
      <c r="V19" s="109" t="str">
        <f t="shared" ref="V19:V25" si="1">IF($E19="","",$E19)</f>
        <v>更新日時</v>
      </c>
      <c r="W19" s="49"/>
      <c r="X19" s="46"/>
      <c r="Y19" s="46"/>
      <c r="Z19" s="206"/>
      <c r="AA19" s="207"/>
      <c r="AB19" s="96"/>
    </row>
    <row r="20" spans="1:28" ht="20.25" customHeight="1" x14ac:dyDescent="0.2">
      <c r="A20" s="1">
        <f>IF(E20="","",LENB(E20))</f>
        <v>18</v>
      </c>
      <c r="B20" s="21"/>
      <c r="C20" s="15">
        <f t="shared" si="0"/>
        <v>3</v>
      </c>
      <c r="D20" s="5" t="s">
        <v>10</v>
      </c>
      <c r="E20" s="100" t="s">
        <v>89</v>
      </c>
      <c r="F20" s="20"/>
      <c r="G20" s="4" t="s">
        <v>90</v>
      </c>
      <c r="H20" s="4" t="s">
        <v>285</v>
      </c>
      <c r="I20" s="3"/>
      <c r="J20" s="122"/>
      <c r="K20" s="122"/>
      <c r="L20" s="123"/>
      <c r="M20" s="123"/>
      <c r="N20" s="123"/>
      <c r="O20" s="123"/>
      <c r="P20" s="123">
        <f>IF(ISERROR(VLOOKUP($H20,フィールドタイプリスト!$B$1:$C$63,2,0)),"0",VLOOKUP($H20,フィールドタイプリスト!$B$1:$C$63,2,0))</f>
        <v>2</v>
      </c>
      <c r="Q20" s="214" t="str">
        <f>IF(ISERROR(VLOOKUP($H20,フィールドタイプリスト!$B$1:$D$63,3,0)),"",VLOOKUP($H20,フィールドタイプリスト!$B$1:$D$63,3,0))</f>
        <v>不正アドレスチェック機能使用時にフラグ格納</v>
      </c>
      <c r="R20" s="215"/>
      <c r="S20" s="216"/>
      <c r="V20" s="134" t="str">
        <f t="shared" si="1"/>
        <v>不正アドレスフラグ</v>
      </c>
      <c r="W20" s="49"/>
      <c r="X20" s="46"/>
      <c r="Y20" s="46"/>
      <c r="Z20" s="206"/>
      <c r="AA20" s="207"/>
      <c r="AB20" s="96"/>
    </row>
    <row r="21" spans="1:28" ht="20.25" customHeight="1" x14ac:dyDescent="0.2">
      <c r="B21" s="21"/>
      <c r="C21" s="15">
        <f t="shared" si="0"/>
        <v>4</v>
      </c>
      <c r="D21" s="5" t="s">
        <v>10</v>
      </c>
      <c r="E21" s="100" t="s">
        <v>92</v>
      </c>
      <c r="F21" s="20"/>
      <c r="G21" s="4" t="s">
        <v>93</v>
      </c>
      <c r="H21" s="4" t="s">
        <v>92</v>
      </c>
      <c r="I21" s="3"/>
      <c r="J21" s="122"/>
      <c r="K21" s="122"/>
      <c r="L21" s="123"/>
      <c r="M21" s="123"/>
      <c r="N21" s="123"/>
      <c r="O21" s="123"/>
      <c r="P21" s="123">
        <f>IF(ISERROR(VLOOKUP($H21,フィールドタイプリスト!$B$1:$C$63,2,0)),"0",VLOOKUP($H21,フィールドタイプリスト!$B$1:$C$63,2,0))</f>
        <v>2</v>
      </c>
      <c r="Q21" s="208" t="str">
        <f>IF(ISERROR(VLOOKUP($H21,フィールドタイプリスト!$B$1:$D$63,3,0)),"",VLOOKUP($H21,フィールドタイプリスト!$B$1:$D$63,3,0))</f>
        <v>モバイルドメインチェック機能使用時にフラグ格納</v>
      </c>
      <c r="R21" s="209"/>
      <c r="S21" s="210"/>
      <c r="V21" s="134" t="str">
        <f t="shared" si="1"/>
        <v>モバイルドメインフラグ</v>
      </c>
      <c r="W21" s="112"/>
      <c r="X21" s="113"/>
      <c r="Y21" s="113"/>
      <c r="Z21" s="206"/>
      <c r="AA21" s="207"/>
      <c r="AB21" s="114"/>
    </row>
    <row r="22" spans="1:28" ht="20.25" customHeight="1" x14ac:dyDescent="0.2">
      <c r="B22" s="21"/>
      <c r="C22" s="15">
        <f t="shared" si="0"/>
        <v>5</v>
      </c>
      <c r="D22" s="5" t="s">
        <v>95</v>
      </c>
      <c r="E22" s="100" t="s">
        <v>59</v>
      </c>
      <c r="F22" s="124"/>
      <c r="G22" s="4" t="s">
        <v>96</v>
      </c>
      <c r="H22" s="4" t="s">
        <v>59</v>
      </c>
      <c r="I22" s="3"/>
      <c r="J22" s="122"/>
      <c r="K22" s="122"/>
      <c r="L22" s="123"/>
      <c r="M22" s="123"/>
      <c r="N22" s="123"/>
      <c r="O22" s="123"/>
      <c r="P22" s="123">
        <f>IF(ISERROR(VLOOKUP($H22,フィールドタイプリスト!$B$1:$C$63,2,0)),"0",VLOOKUP($H22,フィールドタイプリスト!$B$1:$C$63,2,0))</f>
        <v>2</v>
      </c>
      <c r="Q22" s="208" t="str">
        <f>IF(ISERROR(VLOOKUP($H22,フィールドタイプリスト!$B$1:$D$63,3,0)),"",VLOOKUP($H22,フィールドタイプリスト!$B$1:$D$63,3,0))</f>
        <v>重複レコードチェック機能使用時にフラグ格納</v>
      </c>
      <c r="R22" s="209"/>
      <c r="S22" s="210"/>
      <c r="V22" s="134" t="str">
        <f t="shared" si="1"/>
        <v>重複フラグ</v>
      </c>
      <c r="W22" s="112"/>
      <c r="X22" s="113"/>
      <c r="Y22" s="113"/>
      <c r="Z22" s="206"/>
      <c r="AA22" s="207"/>
      <c r="AB22" s="114"/>
    </row>
    <row r="23" spans="1:28" ht="48" customHeight="1" x14ac:dyDescent="0.2">
      <c r="B23" s="21"/>
      <c r="C23" s="15">
        <f t="shared" si="0"/>
        <v>6</v>
      </c>
      <c r="D23" s="5" t="s">
        <v>95</v>
      </c>
      <c r="E23" s="100" t="s">
        <v>98</v>
      </c>
      <c r="F23" s="124"/>
      <c r="G23" s="125" t="s">
        <v>99</v>
      </c>
      <c r="H23" s="4" t="s">
        <v>286</v>
      </c>
      <c r="I23" s="126"/>
      <c r="J23" s="127"/>
      <c r="K23" s="127"/>
      <c r="L23" s="128"/>
      <c r="M23" s="128"/>
      <c r="N23" s="128"/>
      <c r="O23" s="128"/>
      <c r="P23" s="128">
        <f>IF(ISERROR(VLOOKUP($H23,フィールドタイプリスト!$B$1:$C$63,2,0)),"0",VLOOKUP($H23,フィールドタイプリスト!$B$1:$C$63,2,0))</f>
        <v>36</v>
      </c>
      <c r="Q23" s="211" t="str">
        <f>IF(ISERROR(VLOOKUP($H23,フィールドタイプリスト!$B$1:$D$63,3,0)),"",VLOOKUP($H23,フィールドタイプリスト!$B$1:$D$63,3,0))</f>
        <v>最新の配信ステータスコードと、
5番台(5.x.x)及び4番台(4.x.x)の配信エラー数を格納</v>
      </c>
      <c r="R23" s="212"/>
      <c r="S23" s="213"/>
      <c r="V23" s="134" t="str">
        <f t="shared" si="1"/>
        <v>エラーカウント</v>
      </c>
      <c r="W23" s="112"/>
      <c r="X23" s="113"/>
      <c r="Y23" s="113"/>
      <c r="Z23" s="206"/>
      <c r="AA23" s="207"/>
      <c r="AB23" s="114"/>
    </row>
    <row r="24" spans="1:28" ht="48" customHeight="1" x14ac:dyDescent="0.2">
      <c r="B24" s="21"/>
      <c r="C24" s="15">
        <f t="shared" si="0"/>
        <v>7</v>
      </c>
      <c r="D24" s="6" t="s">
        <v>10</v>
      </c>
      <c r="E24" s="129" t="s">
        <v>60</v>
      </c>
      <c r="F24" s="130"/>
      <c r="G24" s="125" t="s">
        <v>101</v>
      </c>
      <c r="H24" s="4" t="s">
        <v>287</v>
      </c>
      <c r="I24" s="126"/>
      <c r="J24" s="127"/>
      <c r="K24" s="127"/>
      <c r="L24" s="128"/>
      <c r="M24" s="128"/>
      <c r="N24" s="128"/>
      <c r="O24" s="128"/>
      <c r="P24" s="128">
        <f>IF(ISERROR(VLOOKUP($H24,フィールドタイプリスト!$B$1:$C$63,2,0)),"0",VLOOKUP($H24,フィールドタイプリスト!$B$1:$C$63,2,0))</f>
        <v>16</v>
      </c>
      <c r="Q24" s="211" t="s">
        <v>295</v>
      </c>
      <c r="R24" s="212"/>
      <c r="S24" s="213"/>
      <c r="V24" s="109" t="str">
        <f t="shared" si="1"/>
        <v>変更・削除キー</v>
      </c>
      <c r="W24" s="112"/>
      <c r="X24" s="113"/>
      <c r="Y24" s="113"/>
      <c r="Z24" s="206"/>
      <c r="AA24" s="207"/>
      <c r="AB24" s="114"/>
    </row>
    <row r="25" spans="1:28" ht="20.25" customHeight="1" x14ac:dyDescent="0.2">
      <c r="A25" s="1">
        <f>IF(E25="","",LENB(E25))</f>
        <v>20</v>
      </c>
      <c r="B25" s="86"/>
      <c r="C25" s="87">
        <f t="shared" si="0"/>
        <v>8</v>
      </c>
      <c r="D25" s="131" t="s">
        <v>95</v>
      </c>
      <c r="E25" s="88" t="s">
        <v>103</v>
      </c>
      <c r="F25" s="132"/>
      <c r="G25" s="89" t="s">
        <v>104</v>
      </c>
      <c r="H25" s="89" t="s">
        <v>195</v>
      </c>
      <c r="I25" s="90"/>
      <c r="J25" s="131"/>
      <c r="K25" s="131"/>
      <c r="L25" s="133"/>
      <c r="M25" s="133"/>
      <c r="N25" s="133"/>
      <c r="O25" s="133"/>
      <c r="P25" s="133">
        <f>IF(ISERROR(VLOOKUP($H25,フィールドタイプリスト!$B$1:$C$63,2,0)),"0",VLOOKUP($H25,フィールドタイプリスト!$B$1:$C$63,2,0))</f>
        <v>128</v>
      </c>
      <c r="Q25" s="198" t="str">
        <f>IF(ISERROR(VLOOKUP($H25,フィールドタイプリスト!$B$1:$D$63,3,0)),"",VLOOKUP($H25,フィールドタイプリスト!$B$1:$D$63,3,0))</f>
        <v>全角64文字以内</v>
      </c>
      <c r="R25" s="199"/>
      <c r="S25" s="200"/>
      <c r="T25" s="25"/>
      <c r="V25" s="110" t="str">
        <f t="shared" si="1"/>
        <v>ユーザーエージェント</v>
      </c>
      <c r="W25" s="92"/>
      <c r="X25" s="93"/>
      <c r="Y25" s="93"/>
      <c r="Z25" s="201"/>
      <c r="AA25" s="202"/>
      <c r="AB25" s="98"/>
    </row>
    <row r="26" spans="1:28" ht="20.25" customHeight="1" x14ac:dyDescent="0.2">
      <c r="B26" s="24"/>
      <c r="C26" s="48">
        <f t="shared" si="0"/>
        <v>9</v>
      </c>
      <c r="D26" s="75" t="s">
        <v>11</v>
      </c>
      <c r="E26" s="77" t="s">
        <v>299</v>
      </c>
      <c r="F26" s="83"/>
      <c r="G26" s="95" t="s">
        <v>309</v>
      </c>
      <c r="H26" s="164" t="s">
        <v>310</v>
      </c>
      <c r="I26" s="94"/>
      <c r="J26" s="75" t="s">
        <v>312</v>
      </c>
      <c r="K26" s="75"/>
      <c r="L26" s="75"/>
      <c r="M26" s="78" t="s">
        <v>311</v>
      </c>
      <c r="N26" s="78"/>
      <c r="O26" s="78"/>
      <c r="P26" s="78">
        <f>IF(ISERROR(VLOOKUP($H26,フィールドタイプリスト!$B$1:$C$63,2,0)),"0",VLOOKUP($H26,フィールドタイプリスト!$B$1:$C$63,2,0))</f>
        <v>5</v>
      </c>
      <c r="Q26" s="235" t="str">
        <f>IF(ISERROR(VLOOKUP($H26,フィールドタイプリスト!$B$1:$D$63,3,0)),"",VLOOKUP($H26,フィールドタイプリスト!$B$1:$D$63,3,0))</f>
        <v>「選択肢リスト」シート参照</v>
      </c>
      <c r="R26" s="236"/>
      <c r="S26" s="237"/>
      <c r="V26" s="111" t="str">
        <f t="shared" ref="V26:V42" si="2">IF($E26="","",$E26)</f>
        <v>お問い合わせ種別</v>
      </c>
      <c r="W26" s="49"/>
      <c r="X26" s="46"/>
      <c r="Y26" s="46"/>
      <c r="Z26" s="196"/>
      <c r="AA26" s="197"/>
      <c r="AB26" s="91"/>
    </row>
    <row r="27" spans="1:28" ht="20.25" customHeight="1" x14ac:dyDescent="0.2">
      <c r="B27" s="24"/>
      <c r="C27" s="48">
        <f t="shared" si="0"/>
        <v>10</v>
      </c>
      <c r="D27" s="5" t="s">
        <v>10</v>
      </c>
      <c r="E27" s="77" t="s">
        <v>300</v>
      </c>
      <c r="F27" s="83"/>
      <c r="G27" s="77" t="s">
        <v>308</v>
      </c>
      <c r="H27" s="136" t="s">
        <v>195</v>
      </c>
      <c r="I27" s="85"/>
      <c r="J27" s="75"/>
      <c r="K27" s="75"/>
      <c r="L27" s="78"/>
      <c r="M27" s="78"/>
      <c r="N27" s="78"/>
      <c r="O27" s="78"/>
      <c r="P27" s="78">
        <f>IF(ISERROR(VLOOKUP($H27,フィールドタイプリスト!$B$1:$C$63,2,0)),"0",VLOOKUP($H27,フィールドタイプリスト!$B$1:$C$63,2,0))</f>
        <v>128</v>
      </c>
      <c r="Q27" s="203" t="str">
        <f>IF(ISERROR(VLOOKUP($H27,フィールドタイプリスト!$B$1:$D$63,3,0)),"",VLOOKUP($H27,フィールドタイプリスト!$B$1:$D$63,3,0))</f>
        <v>全角64文字以内</v>
      </c>
      <c r="R27" s="204"/>
      <c r="S27" s="205"/>
      <c r="V27" s="84" t="str">
        <f t="shared" si="2"/>
        <v>名前</v>
      </c>
      <c r="W27" s="49"/>
      <c r="X27" s="46"/>
      <c r="Y27" s="46"/>
      <c r="Z27" s="196"/>
      <c r="AA27" s="197"/>
      <c r="AB27" s="79"/>
    </row>
    <row r="28" spans="1:28" ht="20.25" customHeight="1" x14ac:dyDescent="0.2">
      <c r="B28" s="24"/>
      <c r="C28" s="48">
        <f t="shared" si="0"/>
        <v>11</v>
      </c>
      <c r="D28" s="5" t="s">
        <v>10</v>
      </c>
      <c r="E28" s="77" t="s">
        <v>301</v>
      </c>
      <c r="F28" s="83"/>
      <c r="G28" s="77" t="s">
        <v>307</v>
      </c>
      <c r="H28" s="136" t="s">
        <v>146</v>
      </c>
      <c r="I28" s="85"/>
      <c r="J28" s="75"/>
      <c r="K28" s="75"/>
      <c r="L28" s="78"/>
      <c r="M28" s="78"/>
      <c r="N28" s="78"/>
      <c r="O28" s="78"/>
      <c r="P28" s="78">
        <f>IF(ISERROR(VLOOKUP($H28,フィールドタイプリスト!$B$1:$C$63,2,0)),"0",VLOOKUP($H28,フィールドタイプリスト!$B$1:$C$63,2,0))</f>
        <v>129</v>
      </c>
      <c r="Q28" s="203" t="str">
        <f>IF(ISERROR(VLOOKUP($H28,フィールドタイプリスト!$B$1:$D$63,3,0)),"",VLOOKUP($H28,フィールドタイプリスト!$B$1:$D$63,3,0))</f>
        <v>test@example.com</v>
      </c>
      <c r="R28" s="204"/>
      <c r="S28" s="205"/>
      <c r="V28" s="84" t="str">
        <f t="shared" si="2"/>
        <v>メールアドレス</v>
      </c>
      <c r="W28" s="49"/>
      <c r="X28" s="46"/>
      <c r="Y28" s="46"/>
      <c r="Z28" s="196"/>
      <c r="AA28" s="197"/>
      <c r="AB28" s="79"/>
    </row>
    <row r="29" spans="1:28" ht="20.25" customHeight="1" x14ac:dyDescent="0.2">
      <c r="B29" s="24"/>
      <c r="C29" s="48">
        <f t="shared" ref="C29:C45" si="3">ROW()-17</f>
        <v>12</v>
      </c>
      <c r="D29" s="5" t="s">
        <v>10</v>
      </c>
      <c r="E29" s="77" t="s">
        <v>302</v>
      </c>
      <c r="F29" s="83"/>
      <c r="G29" s="77" t="s">
        <v>306</v>
      </c>
      <c r="H29" s="136" t="s">
        <v>208</v>
      </c>
      <c r="I29" s="85"/>
      <c r="J29" s="75"/>
      <c r="K29" s="75"/>
      <c r="L29" s="78"/>
      <c r="M29" s="78"/>
      <c r="N29" s="78"/>
      <c r="O29" s="78"/>
      <c r="P29" s="78">
        <f>IF(ISERROR(VLOOKUP($H29,フィールドタイプリスト!$B$1:$C$63,2,0)),"0",VLOOKUP($H29,フィールドタイプリスト!$B$1:$C$63,2,0))</f>
        <v>2048</v>
      </c>
      <c r="Q29" s="203" t="str">
        <f>IF(ISERROR(VLOOKUP($H29,フィールドタイプリスト!$B$1:$D$63,3,0)),"",VLOOKUP($H29,フィールドタイプリスト!$B$1:$D$63,3,0))</f>
        <v>全角1024文字以内</v>
      </c>
      <c r="R29" s="204"/>
      <c r="S29" s="205"/>
      <c r="V29" s="84" t="str">
        <f t="shared" si="2"/>
        <v>お問い合わせ内容</v>
      </c>
      <c r="W29" s="49"/>
      <c r="X29" s="46"/>
      <c r="Y29" s="46"/>
      <c r="Z29" s="196"/>
      <c r="AA29" s="197"/>
      <c r="AB29" s="99"/>
    </row>
    <row r="30" spans="1:28" ht="20.25" customHeight="1" x14ac:dyDescent="0.2">
      <c r="B30" s="24"/>
      <c r="C30" s="48">
        <f t="shared" si="3"/>
        <v>13</v>
      </c>
      <c r="D30" s="5" t="s">
        <v>10</v>
      </c>
      <c r="E30" s="77" t="s">
        <v>303</v>
      </c>
      <c r="F30" s="83"/>
      <c r="G30" s="77" t="s">
        <v>305</v>
      </c>
      <c r="H30" s="136" t="s">
        <v>146</v>
      </c>
      <c r="I30" s="85"/>
      <c r="J30" s="75"/>
      <c r="K30" s="75"/>
      <c r="L30" s="78"/>
      <c r="M30" s="78"/>
      <c r="N30" s="78"/>
      <c r="O30" s="78"/>
      <c r="P30" s="78">
        <f>IF(ISERROR(VLOOKUP($H30,フィールドタイプリスト!$B$1:$C$63,2,0)),"0",VLOOKUP($H30,フィールドタイプリスト!$B$1:$C$63,2,0))</f>
        <v>129</v>
      </c>
      <c r="Q30" s="203" t="str">
        <f>IF(ISERROR(VLOOKUP($H30,フィールドタイプリスト!$B$1:$D$63,3,0)),"",VLOOKUP($H30,フィールドタイプリスト!$B$1:$D$63,3,0))</f>
        <v>test@example.com</v>
      </c>
      <c r="R30" s="204"/>
      <c r="S30" s="205"/>
      <c r="V30" s="84" t="str">
        <f t="shared" si="2"/>
        <v>担当者通知用メールアドレス</v>
      </c>
      <c r="W30" s="49"/>
      <c r="X30" s="46"/>
      <c r="Y30" s="46"/>
      <c r="Z30" s="196"/>
      <c r="AA30" s="197"/>
      <c r="AB30" s="79"/>
    </row>
    <row r="31" spans="1:28" ht="20.25" customHeight="1" x14ac:dyDescent="0.2">
      <c r="B31" s="24"/>
      <c r="C31" s="48">
        <f t="shared" si="3"/>
        <v>14</v>
      </c>
      <c r="D31" s="5" t="s">
        <v>10</v>
      </c>
      <c r="E31" s="77" t="s">
        <v>315</v>
      </c>
      <c r="F31" s="83"/>
      <c r="G31" s="77" t="s">
        <v>304</v>
      </c>
      <c r="H31" s="136" t="s">
        <v>195</v>
      </c>
      <c r="I31" s="85"/>
      <c r="J31" s="75"/>
      <c r="K31" s="75"/>
      <c r="L31" s="78"/>
      <c r="M31" s="78"/>
      <c r="N31" s="78"/>
      <c r="O31" s="78"/>
      <c r="P31" s="78">
        <f>IF(ISERROR(VLOOKUP($H31,フィールドタイプリスト!$B$1:$C$63,2,0)),"0",VLOOKUP($H31,フィールドタイプリスト!$B$1:$C$63,2,0))</f>
        <v>128</v>
      </c>
      <c r="Q31" s="203" t="str">
        <f>IF(ISERROR(VLOOKUP($H31,フィールドタイプリスト!$B$1:$D$63,3,0)),"",VLOOKUP($H31,フィールドタイプリスト!$B$1:$D$63,3,0))</f>
        <v>全角64文字以内</v>
      </c>
      <c r="R31" s="204"/>
      <c r="S31" s="205"/>
      <c r="V31" s="84" t="str">
        <f t="shared" si="2"/>
        <v>担当者/部署名</v>
      </c>
      <c r="W31" s="49"/>
      <c r="X31" s="46"/>
      <c r="Y31" s="46"/>
      <c r="Z31" s="196"/>
      <c r="AA31" s="197"/>
      <c r="AB31" s="99"/>
    </row>
    <row r="32" spans="1:28" ht="20.25" customHeight="1" x14ac:dyDescent="0.2">
      <c r="B32" s="24"/>
      <c r="C32" s="48">
        <f t="shared" si="3"/>
        <v>15</v>
      </c>
      <c r="D32" s="5"/>
      <c r="E32" s="77"/>
      <c r="F32" s="83"/>
      <c r="G32" s="77"/>
      <c r="H32" s="136"/>
      <c r="I32" s="85"/>
      <c r="J32" s="75"/>
      <c r="K32" s="75"/>
      <c r="L32" s="78"/>
      <c r="M32" s="78"/>
      <c r="N32" s="78"/>
      <c r="O32" s="78"/>
      <c r="P32" s="78" t="str">
        <f>IF(ISERROR(VLOOKUP($H32,フィールドタイプリスト!$B$1:$C$63,2,0)),"0",VLOOKUP($H32,フィールドタイプリスト!$B$1:$C$63,2,0))</f>
        <v>0</v>
      </c>
      <c r="Q32" s="203" t="str">
        <f>IF(ISERROR(VLOOKUP($H32,フィールドタイプリスト!$B$1:$D$63,3,0)),"",VLOOKUP($H32,フィールドタイプリスト!$B$1:$D$63,3,0))</f>
        <v/>
      </c>
      <c r="R32" s="204"/>
      <c r="S32" s="205"/>
      <c r="V32" s="84" t="str">
        <f t="shared" si="2"/>
        <v/>
      </c>
      <c r="W32" s="49"/>
      <c r="X32" s="46"/>
      <c r="Y32" s="46"/>
      <c r="Z32" s="196"/>
      <c r="AA32" s="197"/>
      <c r="AB32" s="99"/>
    </row>
    <row r="33" spans="1:29" ht="20.25" customHeight="1" x14ac:dyDescent="0.2">
      <c r="B33" s="24"/>
      <c r="C33" s="48">
        <f>ROW()-17</f>
        <v>16</v>
      </c>
      <c r="D33" s="5"/>
      <c r="E33" s="77"/>
      <c r="F33" s="83"/>
      <c r="G33" s="77"/>
      <c r="H33" s="136"/>
      <c r="I33" s="85"/>
      <c r="J33" s="75"/>
      <c r="K33" s="75"/>
      <c r="L33" s="78"/>
      <c r="M33" s="78"/>
      <c r="N33" s="78"/>
      <c r="O33" s="78"/>
      <c r="P33" s="78" t="str">
        <f>IF(ISERROR(VLOOKUP($H33,フィールドタイプリスト!$B$1:$C$63,2,0)),"0",VLOOKUP($H33,フィールドタイプリスト!$B$1:$C$63,2,0))</f>
        <v>0</v>
      </c>
      <c r="Q33" s="203" t="str">
        <f>IF(ISERROR(VLOOKUP($H33,フィールドタイプリスト!$B$1:$D$63,3,0)),"",VLOOKUP($H33,フィールドタイプリスト!$B$1:$D$63,3,0))</f>
        <v/>
      </c>
      <c r="R33" s="204"/>
      <c r="S33" s="205"/>
      <c r="V33" s="84" t="str">
        <f t="shared" si="2"/>
        <v/>
      </c>
      <c r="W33" s="49"/>
      <c r="X33" s="46"/>
      <c r="Y33" s="46"/>
      <c r="Z33" s="196"/>
      <c r="AA33" s="197"/>
      <c r="AB33" s="99"/>
    </row>
    <row r="34" spans="1:29" ht="20.25" customHeight="1" x14ac:dyDescent="0.2">
      <c r="B34" s="24"/>
      <c r="C34" s="48">
        <f>ROW()-17</f>
        <v>17</v>
      </c>
      <c r="D34" s="5"/>
      <c r="E34" s="77"/>
      <c r="F34" s="83"/>
      <c r="G34" s="77"/>
      <c r="H34" s="136"/>
      <c r="I34" s="85"/>
      <c r="J34" s="75"/>
      <c r="K34" s="75"/>
      <c r="L34" s="78"/>
      <c r="M34" s="78"/>
      <c r="N34" s="78"/>
      <c r="O34" s="78"/>
      <c r="P34" s="78" t="str">
        <f>IF(ISERROR(VLOOKUP($H34,フィールドタイプリスト!$B$1:$C$63,2,0)),"0",VLOOKUP($H34,フィールドタイプリスト!$B$1:$C$63,2,0))</f>
        <v>0</v>
      </c>
      <c r="Q34" s="203" t="str">
        <f>IF(ISERROR(VLOOKUP($H34,フィールドタイプリスト!$B$1:$D$63,3,0)),"",VLOOKUP($H34,フィールドタイプリスト!$B$1:$D$63,3,0))</f>
        <v/>
      </c>
      <c r="R34" s="204"/>
      <c r="S34" s="205"/>
      <c r="V34" s="84" t="str">
        <f t="shared" si="2"/>
        <v/>
      </c>
      <c r="W34" s="49"/>
      <c r="X34" s="46"/>
      <c r="Y34" s="46"/>
      <c r="Z34" s="196"/>
      <c r="AA34" s="197"/>
      <c r="AB34" s="99"/>
    </row>
    <row r="35" spans="1:29" ht="20.25" customHeight="1" x14ac:dyDescent="0.2">
      <c r="B35" s="24"/>
      <c r="C35" s="48">
        <f t="shared" si="3"/>
        <v>18</v>
      </c>
      <c r="D35" s="5"/>
      <c r="E35" s="77"/>
      <c r="F35" s="83"/>
      <c r="G35" s="77"/>
      <c r="H35" s="136"/>
      <c r="I35" s="85"/>
      <c r="J35" s="75"/>
      <c r="K35" s="75"/>
      <c r="L35" s="78"/>
      <c r="M35" s="78"/>
      <c r="N35" s="78"/>
      <c r="O35" s="78"/>
      <c r="P35" s="78" t="str">
        <f>IF(ISERROR(VLOOKUP($H35,フィールドタイプリスト!$B$1:$C$63,2,0)),"0",VLOOKUP($H35,フィールドタイプリスト!$B$1:$C$63,2,0))</f>
        <v>0</v>
      </c>
      <c r="Q35" s="203" t="str">
        <f>IF(ISERROR(VLOOKUP($H35,フィールドタイプリスト!$B$1:$D$63,3,0)),"",VLOOKUP($H35,フィールドタイプリスト!$B$1:$D$63,3,0))</f>
        <v/>
      </c>
      <c r="R35" s="204"/>
      <c r="S35" s="205"/>
      <c r="V35" s="84" t="str">
        <f t="shared" si="2"/>
        <v/>
      </c>
      <c r="W35" s="49"/>
      <c r="X35" s="46"/>
      <c r="Y35" s="46"/>
      <c r="Z35" s="196"/>
      <c r="AA35" s="197"/>
      <c r="AB35" s="99"/>
    </row>
    <row r="36" spans="1:29" ht="20.25" customHeight="1" x14ac:dyDescent="0.2">
      <c r="B36" s="24"/>
      <c r="C36" s="48">
        <f t="shared" ref="C36:C41" si="4">ROW()-17</f>
        <v>19</v>
      </c>
      <c r="D36" s="5"/>
      <c r="E36" s="77"/>
      <c r="F36" s="83"/>
      <c r="G36" s="77"/>
      <c r="H36" s="136"/>
      <c r="I36" s="85"/>
      <c r="J36" s="75"/>
      <c r="K36" s="75"/>
      <c r="L36" s="78"/>
      <c r="M36" s="78"/>
      <c r="N36" s="78"/>
      <c r="O36" s="78"/>
      <c r="P36" s="78" t="str">
        <f>IF(ISERROR(VLOOKUP($H36,フィールドタイプリスト!$B$1:$C$63,2,0)),"0",VLOOKUP($H36,フィールドタイプリスト!$B$1:$C$63,2,0))</f>
        <v>0</v>
      </c>
      <c r="Q36" s="203" t="str">
        <f>IF(ISERROR(VLOOKUP($H36,フィールドタイプリスト!$B$1:$D$63,3,0)),"",VLOOKUP($H36,フィールドタイプリスト!$B$1:$D$63,3,0))</f>
        <v/>
      </c>
      <c r="R36" s="204"/>
      <c r="S36" s="205"/>
      <c r="V36" s="84" t="str">
        <f t="shared" si="2"/>
        <v/>
      </c>
      <c r="W36" s="49"/>
      <c r="X36" s="46"/>
      <c r="Y36" s="46"/>
      <c r="Z36" s="196"/>
      <c r="AA36" s="197"/>
      <c r="AB36" s="99"/>
    </row>
    <row r="37" spans="1:29" ht="20.25" customHeight="1" x14ac:dyDescent="0.2">
      <c r="B37" s="24"/>
      <c r="C37" s="48">
        <f t="shared" si="4"/>
        <v>20</v>
      </c>
      <c r="D37" s="5"/>
      <c r="E37" s="77"/>
      <c r="F37" s="83"/>
      <c r="G37" s="77"/>
      <c r="H37" s="136"/>
      <c r="I37" s="85"/>
      <c r="J37" s="75"/>
      <c r="K37" s="75"/>
      <c r="L37" s="78"/>
      <c r="M37" s="78"/>
      <c r="N37" s="78"/>
      <c r="O37" s="78"/>
      <c r="P37" s="78" t="str">
        <f>IF(ISERROR(VLOOKUP($H37,フィールドタイプリスト!$B$1:$C$63,2,0)),"0",VLOOKUP($H37,フィールドタイプリスト!$B$1:$C$63,2,0))</f>
        <v>0</v>
      </c>
      <c r="Q37" s="203" t="str">
        <f>IF(ISERROR(VLOOKUP($H37,フィールドタイプリスト!$B$1:$D$63,3,0)),"",VLOOKUP($H37,フィールドタイプリスト!$B$1:$D$63,3,0))</f>
        <v/>
      </c>
      <c r="R37" s="204"/>
      <c r="S37" s="205"/>
      <c r="V37" s="84" t="str">
        <f t="shared" si="2"/>
        <v/>
      </c>
      <c r="W37" s="49"/>
      <c r="X37" s="46"/>
      <c r="Y37" s="46"/>
      <c r="Z37" s="196"/>
      <c r="AA37" s="197"/>
      <c r="AB37" s="99"/>
    </row>
    <row r="38" spans="1:29" ht="22.5" customHeight="1" x14ac:dyDescent="0.2">
      <c r="B38" s="24"/>
      <c r="C38" s="48">
        <f t="shared" si="4"/>
        <v>21</v>
      </c>
      <c r="D38" s="5"/>
      <c r="E38" s="77"/>
      <c r="F38" s="83"/>
      <c r="G38" s="77"/>
      <c r="H38" s="136"/>
      <c r="I38" s="85"/>
      <c r="J38" s="75"/>
      <c r="K38" s="75"/>
      <c r="L38" s="78"/>
      <c r="M38" s="78"/>
      <c r="N38" s="78"/>
      <c r="O38" s="78"/>
      <c r="P38" s="78" t="str">
        <f>IF(ISERROR(VLOOKUP($H38,フィールドタイプリスト!$B$1:$C$63,2,0)),"0",VLOOKUP($H38,フィールドタイプリスト!$B$1:$C$63,2,0))</f>
        <v>0</v>
      </c>
      <c r="Q38" s="203" t="str">
        <f>IF(ISERROR(VLOOKUP($H38,フィールドタイプリスト!$B$1:$D$63,3,0)),"",VLOOKUP($H38,フィールドタイプリスト!$B$1:$D$63,3,0))</f>
        <v/>
      </c>
      <c r="R38" s="204"/>
      <c r="S38" s="205"/>
      <c r="V38" s="84" t="str">
        <f t="shared" si="2"/>
        <v/>
      </c>
      <c r="W38" s="49"/>
      <c r="X38" s="46"/>
      <c r="Y38" s="46"/>
      <c r="Z38" s="196"/>
      <c r="AA38" s="197"/>
      <c r="AB38" s="99"/>
    </row>
    <row r="39" spans="1:29" ht="22.5" customHeight="1" x14ac:dyDescent="0.2">
      <c r="B39" s="24"/>
      <c r="C39" s="48">
        <f t="shared" si="4"/>
        <v>22</v>
      </c>
      <c r="D39" s="5"/>
      <c r="E39" s="77"/>
      <c r="F39" s="83"/>
      <c r="G39" s="77"/>
      <c r="H39" s="136"/>
      <c r="I39" s="85"/>
      <c r="J39" s="75"/>
      <c r="K39" s="75"/>
      <c r="L39" s="78"/>
      <c r="M39" s="78"/>
      <c r="N39" s="78"/>
      <c r="O39" s="78"/>
      <c r="P39" s="78" t="str">
        <f>IF(ISERROR(VLOOKUP($H39,フィールドタイプリスト!$B$1:$C$63,2,0)),"0",VLOOKUP($H39,フィールドタイプリスト!$B$1:$C$63,2,0))</f>
        <v>0</v>
      </c>
      <c r="Q39" s="203" t="str">
        <f>IF(ISERROR(VLOOKUP($H39,フィールドタイプリスト!$B$1:$D$63,3,0)),"",VLOOKUP($H39,フィールドタイプリスト!$B$1:$D$63,3,0))</f>
        <v/>
      </c>
      <c r="R39" s="204"/>
      <c r="S39" s="205"/>
      <c r="V39" s="84" t="str">
        <f t="shared" si="2"/>
        <v/>
      </c>
      <c r="W39" s="49"/>
      <c r="X39" s="46"/>
      <c r="Y39" s="46"/>
      <c r="Z39" s="196"/>
      <c r="AA39" s="197"/>
      <c r="AB39" s="99"/>
    </row>
    <row r="40" spans="1:29" ht="22.5" customHeight="1" x14ac:dyDescent="0.2">
      <c r="B40" s="24"/>
      <c r="C40" s="48">
        <f t="shared" si="4"/>
        <v>23</v>
      </c>
      <c r="D40" s="5"/>
      <c r="E40" s="77"/>
      <c r="F40" s="83"/>
      <c r="G40" s="77"/>
      <c r="H40" s="136"/>
      <c r="I40" s="85"/>
      <c r="J40" s="75"/>
      <c r="K40" s="75"/>
      <c r="L40" s="78"/>
      <c r="M40" s="78"/>
      <c r="N40" s="78"/>
      <c r="O40" s="78"/>
      <c r="P40" s="78" t="str">
        <f>IF(ISERROR(VLOOKUP($H40,フィールドタイプリスト!$B$1:$C$63,2,0)),"0",VLOOKUP($H40,フィールドタイプリスト!$B$1:$C$63,2,0))</f>
        <v>0</v>
      </c>
      <c r="Q40" s="203" t="str">
        <f>IF(ISERROR(VLOOKUP($H40,フィールドタイプリスト!$B$1:$D$63,3,0)),"",VLOOKUP($H40,フィールドタイプリスト!$B$1:$D$63,3,0))</f>
        <v/>
      </c>
      <c r="R40" s="204"/>
      <c r="S40" s="205"/>
      <c r="V40" s="84" t="str">
        <f t="shared" si="2"/>
        <v/>
      </c>
      <c r="W40" s="49"/>
      <c r="X40" s="46"/>
      <c r="Y40" s="46"/>
      <c r="Z40" s="196"/>
      <c r="AA40" s="197"/>
      <c r="AB40" s="99"/>
    </row>
    <row r="41" spans="1:29" ht="20.25" customHeight="1" x14ac:dyDescent="0.2">
      <c r="B41" s="24"/>
      <c r="C41" s="48">
        <f t="shared" si="4"/>
        <v>24</v>
      </c>
      <c r="D41" s="5"/>
      <c r="E41" s="77"/>
      <c r="F41" s="83"/>
      <c r="G41" s="77"/>
      <c r="H41" s="136"/>
      <c r="I41" s="85"/>
      <c r="J41" s="75"/>
      <c r="K41" s="75"/>
      <c r="L41" s="78"/>
      <c r="M41" s="78"/>
      <c r="N41" s="78"/>
      <c r="O41" s="78"/>
      <c r="P41" s="78" t="str">
        <f>IF(ISERROR(VLOOKUP($H41,フィールドタイプリスト!$B$1:$C$63,2,0)),"0",VLOOKUP($H41,フィールドタイプリスト!$B$1:$C$63,2,0))</f>
        <v>0</v>
      </c>
      <c r="Q41" s="203" t="str">
        <f>IF(ISERROR(VLOOKUP($H41,フィールドタイプリスト!$B$1:$D$63,3,0)),"",VLOOKUP($H41,フィールドタイプリスト!$B$1:$D$63,3,0))</f>
        <v/>
      </c>
      <c r="R41" s="204"/>
      <c r="S41" s="205"/>
      <c r="V41" s="84" t="str">
        <f>IF($E41="","",$E41)</f>
        <v/>
      </c>
      <c r="W41" s="49"/>
      <c r="X41" s="46"/>
      <c r="Y41" s="46"/>
      <c r="Z41" s="196"/>
      <c r="AA41" s="197"/>
      <c r="AB41" s="99"/>
    </row>
    <row r="42" spans="1:29" ht="20.25" customHeight="1" x14ac:dyDescent="0.2">
      <c r="B42" s="24"/>
      <c r="C42" s="48">
        <f t="shared" si="3"/>
        <v>25</v>
      </c>
      <c r="D42" s="5"/>
      <c r="E42" s="77"/>
      <c r="F42" s="83"/>
      <c r="G42" s="77"/>
      <c r="H42" s="136"/>
      <c r="I42" s="85"/>
      <c r="J42" s="75"/>
      <c r="K42" s="75"/>
      <c r="L42" s="78"/>
      <c r="M42" s="78"/>
      <c r="N42" s="78"/>
      <c r="O42" s="78"/>
      <c r="P42" s="78" t="str">
        <f>IF(ISERROR(VLOOKUP($H42,フィールドタイプリスト!$B$1:$C$63,2,0)),"0",VLOOKUP($H42,フィールドタイプリスト!$B$1:$C$63,2,0))</f>
        <v>0</v>
      </c>
      <c r="Q42" s="203" t="str">
        <f>IF(ISERROR(VLOOKUP($H42,フィールドタイプリスト!$B$1:$D$63,3,0)),"",VLOOKUP($H42,フィールドタイプリスト!$B$1:$D$63,3,0))</f>
        <v/>
      </c>
      <c r="R42" s="204"/>
      <c r="S42" s="205"/>
      <c r="V42" s="84" t="str">
        <f t="shared" si="2"/>
        <v/>
      </c>
      <c r="W42" s="49"/>
      <c r="X42" s="46"/>
      <c r="Y42" s="46"/>
      <c r="Z42" s="206"/>
      <c r="AA42" s="207"/>
      <c r="AB42" s="99"/>
    </row>
    <row r="43" spans="1:29" ht="20.25" customHeight="1" x14ac:dyDescent="0.2">
      <c r="B43" s="24"/>
      <c r="C43" s="48">
        <f t="shared" si="3"/>
        <v>26</v>
      </c>
      <c r="D43" s="5"/>
      <c r="E43" s="77"/>
      <c r="F43" s="83"/>
      <c r="G43" s="77"/>
      <c r="H43" s="136"/>
      <c r="I43" s="85"/>
      <c r="J43" s="75"/>
      <c r="K43" s="5"/>
      <c r="L43" s="81"/>
      <c r="M43" s="81"/>
      <c r="N43" s="81"/>
      <c r="O43" s="81"/>
      <c r="P43" s="81" t="str">
        <f>IF(ISERROR(VLOOKUP($H43,フィールドタイプリスト!$B$1:$C$63,2,0)),"0",VLOOKUP($H43,フィールドタイプリスト!$B$1:$C$63,2,0))</f>
        <v>0</v>
      </c>
      <c r="Q43" s="203" t="str">
        <f>IF(ISERROR(VLOOKUP($H43,フィールドタイプリスト!$B$1:$D$63,3,0)),"",VLOOKUP($H43,フィールドタイプリスト!$B$1:$D$63,3,0))</f>
        <v/>
      </c>
      <c r="R43" s="204"/>
      <c r="S43" s="205"/>
      <c r="V43" s="84" t="str">
        <f t="shared" ref="V43:V44" si="5">IF($E43="","",$E43)</f>
        <v/>
      </c>
      <c r="W43" s="49"/>
      <c r="X43" s="46"/>
      <c r="Y43" s="46"/>
      <c r="Z43" s="206"/>
      <c r="AA43" s="207"/>
      <c r="AB43" s="99"/>
    </row>
    <row r="44" spans="1:29" ht="20.25" customHeight="1" x14ac:dyDescent="0.2">
      <c r="B44" s="24"/>
      <c r="C44" s="48">
        <f t="shared" si="3"/>
        <v>27</v>
      </c>
      <c r="D44" s="5"/>
      <c r="E44" s="77"/>
      <c r="F44" s="83"/>
      <c r="G44" s="77"/>
      <c r="H44" s="136"/>
      <c r="I44" s="85"/>
      <c r="J44" s="75"/>
      <c r="K44" s="75"/>
      <c r="L44" s="78"/>
      <c r="M44" s="78"/>
      <c r="N44" s="78"/>
      <c r="O44" s="78"/>
      <c r="P44" s="78" t="str">
        <f>IF(ISERROR(VLOOKUP($H44,フィールドタイプリスト!$B$1:$C$63,2,0)),"0",VLOOKUP($H44,フィールドタイプリスト!$B$1:$C$63,2,0))</f>
        <v>0</v>
      </c>
      <c r="Q44" s="203" t="str">
        <f>IF(ISERROR(VLOOKUP($H44,フィールドタイプリスト!$B$1:$D$63,3,0)),"",VLOOKUP($H44,フィールドタイプリスト!$B$1:$D$63,3,0))</f>
        <v/>
      </c>
      <c r="R44" s="204"/>
      <c r="S44" s="205"/>
      <c r="V44" s="84" t="str">
        <f t="shared" si="5"/>
        <v/>
      </c>
      <c r="W44" s="49"/>
      <c r="X44" s="46"/>
      <c r="Y44" s="46"/>
      <c r="Z44" s="206"/>
      <c r="AA44" s="207"/>
      <c r="AB44" s="99"/>
    </row>
    <row r="45" spans="1:29" ht="20.25" customHeight="1" x14ac:dyDescent="0.2">
      <c r="B45" s="24"/>
      <c r="C45" s="48">
        <f t="shared" si="3"/>
        <v>28</v>
      </c>
      <c r="D45" s="5"/>
      <c r="E45" s="77"/>
      <c r="F45" s="83"/>
      <c r="G45" s="77"/>
      <c r="H45" s="136"/>
      <c r="I45" s="85"/>
      <c r="J45" s="75"/>
      <c r="K45" s="75"/>
      <c r="L45" s="78"/>
      <c r="M45" s="78"/>
      <c r="N45" s="78"/>
      <c r="O45" s="78"/>
      <c r="P45" s="78" t="str">
        <f>IF(ISERROR(VLOOKUP($H45,フィールドタイプリスト!$B$1:$C$63,2,0)),"0",VLOOKUP($H45,フィールドタイプリスト!$B$1:$C$63,2,0))</f>
        <v>0</v>
      </c>
      <c r="Q45" s="203" t="str">
        <f>IF(ISERROR(VLOOKUP($H45,フィールドタイプリスト!$B$1:$D$63,3,0)),"",VLOOKUP($H45,フィールドタイプリスト!$B$1:$D$63,3,0))</f>
        <v/>
      </c>
      <c r="R45" s="204"/>
      <c r="S45" s="205"/>
      <c r="V45" s="84" t="str">
        <f t="shared" ref="V45" si="6">IF($E45="","",$E45)</f>
        <v/>
      </c>
      <c r="W45" s="49"/>
      <c r="X45" s="46"/>
      <c r="Y45" s="46"/>
      <c r="Z45" s="196"/>
      <c r="AA45" s="197"/>
      <c r="AB45" s="99"/>
    </row>
    <row r="46" spans="1:29" ht="20.25" customHeight="1" x14ac:dyDescent="0.2">
      <c r="A46" s="1" t="str">
        <f t="shared" ref="A46:A109" si="7">IF(E46="","",LENB(E46))</f>
        <v/>
      </c>
      <c r="B46" s="23"/>
      <c r="C46" s="230"/>
      <c r="D46" s="231"/>
      <c r="E46" s="231"/>
      <c r="F46" s="231"/>
      <c r="G46" s="231"/>
      <c r="H46" s="231"/>
      <c r="I46" s="231"/>
      <c r="J46" s="231"/>
      <c r="K46" s="231"/>
      <c r="L46" s="231"/>
      <c r="M46" s="231"/>
      <c r="N46" s="232"/>
      <c r="O46" s="165" t="s">
        <v>288</v>
      </c>
      <c r="P46" s="166">
        <f>SUM(P18:P45)</f>
        <v>2807</v>
      </c>
      <c r="Q46" s="223" t="str">
        <f>IF(ISERROR(VLOOKUP($H46,フィールドタイプリスト!$B$1:$D$63,3,0)),"",VLOOKUP($H46,フィールドタイプリスト!$B$1:$D$63,3,0))</f>
        <v/>
      </c>
      <c r="R46" s="224"/>
      <c r="S46" s="225"/>
      <c r="V46" s="70" t="str">
        <f>IF($E46="","",$E46)</f>
        <v/>
      </c>
      <c r="W46" s="61"/>
      <c r="X46" s="62"/>
      <c r="Y46" s="62"/>
      <c r="Z46" s="201"/>
      <c r="AA46" s="202"/>
      <c r="AB46" s="98"/>
    </row>
    <row r="47" spans="1:29" ht="10" customHeight="1" x14ac:dyDescent="0.2">
      <c r="A47" s="1" t="str">
        <f t="shared" si="7"/>
        <v/>
      </c>
    </row>
    <row r="48" spans="1:29" ht="20.25" customHeight="1" x14ac:dyDescent="0.2">
      <c r="A48" s="1" t="str">
        <f t="shared" si="7"/>
        <v/>
      </c>
      <c r="B48" s="47"/>
      <c r="C48" s="226" t="s">
        <v>45</v>
      </c>
      <c r="D48" s="227"/>
      <c r="E48" s="227"/>
      <c r="F48" s="227"/>
      <c r="G48" s="227"/>
      <c r="H48" s="227"/>
      <c r="I48" s="227"/>
      <c r="J48" s="227"/>
      <c r="K48" s="227"/>
      <c r="L48" s="227"/>
      <c r="M48" s="228"/>
      <c r="N48" s="228"/>
      <c r="O48" s="228"/>
      <c r="P48" s="228"/>
      <c r="Q48" s="227"/>
      <c r="R48" s="227"/>
      <c r="S48" s="229"/>
      <c r="T48" s="33"/>
      <c r="U48" s="33"/>
      <c r="V48" s="71" t="s">
        <v>44</v>
      </c>
      <c r="W48" s="31"/>
      <c r="X48" s="31"/>
      <c r="Y48" s="31"/>
      <c r="Z48" s="31"/>
      <c r="AA48" s="31"/>
      <c r="AB48" s="32"/>
      <c r="AC48" s="33"/>
    </row>
    <row r="49" spans="1:29" ht="133.5" customHeight="1" x14ac:dyDescent="0.2">
      <c r="A49" s="1" t="str">
        <f t="shared" si="7"/>
        <v/>
      </c>
      <c r="B49" s="41"/>
      <c r="C49" s="217" t="s">
        <v>62</v>
      </c>
      <c r="D49" s="218"/>
      <c r="E49" s="218"/>
      <c r="F49" s="218"/>
      <c r="G49" s="218"/>
      <c r="H49" s="218"/>
      <c r="I49" s="218"/>
      <c r="J49" s="218"/>
      <c r="K49" s="218"/>
      <c r="L49" s="218"/>
      <c r="M49" s="218"/>
      <c r="N49" s="218"/>
      <c r="O49" s="218"/>
      <c r="P49" s="218"/>
      <c r="Q49" s="218"/>
      <c r="R49" s="218"/>
      <c r="S49" s="219"/>
      <c r="T49" s="33"/>
      <c r="U49" s="33"/>
      <c r="V49" s="220" t="s">
        <v>108</v>
      </c>
      <c r="W49" s="221"/>
      <c r="X49" s="221"/>
      <c r="Y49" s="221"/>
      <c r="Z49" s="221"/>
      <c r="AA49" s="221"/>
      <c r="AB49" s="222"/>
      <c r="AC49" s="33"/>
    </row>
    <row r="50" spans="1:29" ht="20.25" customHeight="1" x14ac:dyDescent="0.2">
      <c r="A50" s="1" t="str">
        <f t="shared" si="7"/>
        <v/>
      </c>
    </row>
    <row r="51" spans="1:29" ht="20.25" customHeight="1" x14ac:dyDescent="0.2">
      <c r="A51" s="1" t="str">
        <f t="shared" si="7"/>
        <v/>
      </c>
    </row>
    <row r="52" spans="1:29" ht="20.25" customHeight="1" x14ac:dyDescent="0.2">
      <c r="A52" s="1" t="str">
        <f t="shared" si="7"/>
        <v/>
      </c>
    </row>
    <row r="53" spans="1:29" ht="20.25" customHeight="1" x14ac:dyDescent="0.2">
      <c r="A53" s="1" t="str">
        <f t="shared" si="7"/>
        <v/>
      </c>
    </row>
    <row r="54" spans="1:29" ht="20.25" customHeight="1" x14ac:dyDescent="0.2">
      <c r="A54" s="1" t="str">
        <f t="shared" si="7"/>
        <v/>
      </c>
    </row>
    <row r="55" spans="1:29" ht="20.25" customHeight="1" x14ac:dyDescent="0.2">
      <c r="A55" s="1" t="str">
        <f t="shared" si="7"/>
        <v/>
      </c>
    </row>
    <row r="56" spans="1:29" ht="20.25" customHeight="1" x14ac:dyDescent="0.2">
      <c r="A56" s="1" t="str">
        <f t="shared" si="7"/>
        <v/>
      </c>
    </row>
    <row r="57" spans="1:29" ht="20.25" customHeight="1" x14ac:dyDescent="0.2">
      <c r="A57" s="1" t="str">
        <f t="shared" si="7"/>
        <v/>
      </c>
    </row>
    <row r="58" spans="1:29" ht="20.25" customHeight="1" x14ac:dyDescent="0.2">
      <c r="A58" s="1" t="str">
        <f t="shared" si="7"/>
        <v/>
      </c>
    </row>
    <row r="59" spans="1:29" ht="20.25" customHeight="1" x14ac:dyDescent="0.2">
      <c r="A59" s="1" t="str">
        <f t="shared" si="7"/>
        <v/>
      </c>
    </row>
    <row r="60" spans="1:29" ht="20.25" customHeight="1" x14ac:dyDescent="0.2">
      <c r="A60" s="1" t="str">
        <f t="shared" si="7"/>
        <v/>
      </c>
    </row>
    <row r="61" spans="1:29" ht="20.25" customHeight="1" x14ac:dyDescent="0.2">
      <c r="A61" s="1" t="str">
        <f t="shared" si="7"/>
        <v/>
      </c>
    </row>
    <row r="62" spans="1:29" ht="20.25" customHeight="1" x14ac:dyDescent="0.2">
      <c r="A62" s="1" t="str">
        <f t="shared" si="7"/>
        <v/>
      </c>
    </row>
    <row r="63" spans="1:29" ht="20.25" customHeight="1" x14ac:dyDescent="0.2">
      <c r="A63" s="1" t="str">
        <f t="shared" si="7"/>
        <v/>
      </c>
    </row>
    <row r="64" spans="1:29" ht="20.25" customHeight="1" x14ac:dyDescent="0.2">
      <c r="A64" s="1" t="str">
        <f t="shared" si="7"/>
        <v/>
      </c>
    </row>
    <row r="65" spans="1:1" ht="20.25" customHeight="1" x14ac:dyDescent="0.2">
      <c r="A65" s="1" t="str">
        <f t="shared" si="7"/>
        <v/>
      </c>
    </row>
    <row r="66" spans="1:1" ht="20.25" customHeight="1" x14ac:dyDescent="0.2">
      <c r="A66" s="1" t="str">
        <f t="shared" si="7"/>
        <v/>
      </c>
    </row>
    <row r="67" spans="1:1" ht="20.25" customHeight="1" x14ac:dyDescent="0.2">
      <c r="A67" s="1" t="str">
        <f t="shared" si="7"/>
        <v/>
      </c>
    </row>
    <row r="68" spans="1:1" ht="20.25" customHeight="1" x14ac:dyDescent="0.2">
      <c r="A68" s="1" t="str">
        <f t="shared" si="7"/>
        <v/>
      </c>
    </row>
    <row r="69" spans="1:1" ht="20.25" customHeight="1" x14ac:dyDescent="0.2">
      <c r="A69" s="1" t="str">
        <f t="shared" si="7"/>
        <v/>
      </c>
    </row>
    <row r="70" spans="1:1" ht="20.25" customHeight="1" x14ac:dyDescent="0.2">
      <c r="A70" s="1" t="str">
        <f t="shared" si="7"/>
        <v/>
      </c>
    </row>
    <row r="71" spans="1:1" ht="20.25" customHeight="1" x14ac:dyDescent="0.2">
      <c r="A71" s="1" t="str">
        <f t="shared" si="7"/>
        <v/>
      </c>
    </row>
    <row r="72" spans="1:1" ht="20.25" customHeight="1" x14ac:dyDescent="0.2">
      <c r="A72" s="1" t="str">
        <f t="shared" si="7"/>
        <v/>
      </c>
    </row>
    <row r="73" spans="1:1" ht="20.25" customHeight="1" x14ac:dyDescent="0.2">
      <c r="A73" s="1" t="str">
        <f t="shared" si="7"/>
        <v/>
      </c>
    </row>
    <row r="74" spans="1:1" ht="20.25" customHeight="1" x14ac:dyDescent="0.2">
      <c r="A74" s="1" t="str">
        <f t="shared" si="7"/>
        <v/>
      </c>
    </row>
    <row r="75" spans="1:1" ht="20.25" customHeight="1" x14ac:dyDescent="0.2">
      <c r="A75" s="1" t="str">
        <f t="shared" si="7"/>
        <v/>
      </c>
    </row>
    <row r="76" spans="1:1" ht="20.25" customHeight="1" x14ac:dyDescent="0.2">
      <c r="A76" s="1" t="str">
        <f t="shared" si="7"/>
        <v/>
      </c>
    </row>
    <row r="77" spans="1:1" ht="20.25" customHeight="1" x14ac:dyDescent="0.2">
      <c r="A77" s="1" t="str">
        <f t="shared" si="7"/>
        <v/>
      </c>
    </row>
    <row r="78" spans="1:1" ht="20.25" customHeight="1" x14ac:dyDescent="0.2">
      <c r="A78" s="1" t="str">
        <f t="shared" si="7"/>
        <v/>
      </c>
    </row>
    <row r="79" spans="1:1" ht="20.25" customHeight="1" x14ac:dyDescent="0.2">
      <c r="A79" s="1" t="str">
        <f t="shared" si="7"/>
        <v/>
      </c>
    </row>
    <row r="80" spans="1:1" ht="20.25" customHeight="1" x14ac:dyDescent="0.2">
      <c r="A80" s="1" t="str">
        <f t="shared" si="7"/>
        <v/>
      </c>
    </row>
    <row r="81" spans="1:1" ht="20.25" customHeight="1" x14ac:dyDescent="0.2">
      <c r="A81" s="1" t="str">
        <f t="shared" si="7"/>
        <v/>
      </c>
    </row>
    <row r="82" spans="1:1" ht="20.25" customHeight="1" x14ac:dyDescent="0.2">
      <c r="A82" s="1" t="str">
        <f t="shared" si="7"/>
        <v/>
      </c>
    </row>
    <row r="83" spans="1:1" ht="20.25" customHeight="1" x14ac:dyDescent="0.2">
      <c r="A83" s="1" t="str">
        <f t="shared" si="7"/>
        <v/>
      </c>
    </row>
    <row r="84" spans="1:1" ht="20.25" customHeight="1" x14ac:dyDescent="0.2">
      <c r="A84" s="1" t="str">
        <f t="shared" si="7"/>
        <v/>
      </c>
    </row>
    <row r="85" spans="1:1" ht="20.25" customHeight="1" x14ac:dyDescent="0.2">
      <c r="A85" s="1" t="str">
        <f t="shared" si="7"/>
        <v/>
      </c>
    </row>
    <row r="86" spans="1:1" ht="20.25" customHeight="1" x14ac:dyDescent="0.2">
      <c r="A86" s="1" t="str">
        <f t="shared" si="7"/>
        <v/>
      </c>
    </row>
    <row r="87" spans="1:1" ht="20.25" customHeight="1" x14ac:dyDescent="0.2">
      <c r="A87" s="1" t="str">
        <f t="shared" si="7"/>
        <v/>
      </c>
    </row>
    <row r="88" spans="1:1" ht="20.25" customHeight="1" x14ac:dyDescent="0.2">
      <c r="A88" s="1" t="str">
        <f t="shared" si="7"/>
        <v/>
      </c>
    </row>
    <row r="89" spans="1:1" ht="20.25" customHeight="1" x14ac:dyDescent="0.2">
      <c r="A89" s="1" t="str">
        <f t="shared" si="7"/>
        <v/>
      </c>
    </row>
    <row r="90" spans="1:1" ht="20.25" customHeight="1" x14ac:dyDescent="0.2">
      <c r="A90" s="1" t="str">
        <f t="shared" si="7"/>
        <v/>
      </c>
    </row>
    <row r="91" spans="1:1" ht="20.25" customHeight="1" x14ac:dyDescent="0.2">
      <c r="A91" s="1" t="str">
        <f t="shared" si="7"/>
        <v/>
      </c>
    </row>
    <row r="92" spans="1:1" ht="20.25" customHeight="1" x14ac:dyDescent="0.2">
      <c r="A92" s="1" t="str">
        <f t="shared" si="7"/>
        <v/>
      </c>
    </row>
    <row r="93" spans="1:1" ht="20.25" customHeight="1" x14ac:dyDescent="0.2">
      <c r="A93" s="1" t="str">
        <f t="shared" si="7"/>
        <v/>
      </c>
    </row>
    <row r="94" spans="1:1" ht="20.25" customHeight="1" x14ac:dyDescent="0.2">
      <c r="A94" s="1" t="str">
        <f t="shared" si="7"/>
        <v/>
      </c>
    </row>
    <row r="95" spans="1:1" ht="20.25" customHeight="1" x14ac:dyDescent="0.2">
      <c r="A95" s="1" t="str">
        <f t="shared" si="7"/>
        <v/>
      </c>
    </row>
    <row r="96" spans="1:1" ht="20.25" customHeight="1" x14ac:dyDescent="0.2">
      <c r="A96" s="1" t="str">
        <f t="shared" si="7"/>
        <v/>
      </c>
    </row>
    <row r="97" spans="1:1" ht="20.25" customHeight="1" x14ac:dyDescent="0.2">
      <c r="A97" s="1" t="str">
        <f t="shared" si="7"/>
        <v/>
      </c>
    </row>
    <row r="98" spans="1:1" ht="20.25" customHeight="1" x14ac:dyDescent="0.2">
      <c r="A98" s="1" t="str">
        <f t="shared" si="7"/>
        <v/>
      </c>
    </row>
    <row r="99" spans="1:1" ht="20.25" customHeight="1" x14ac:dyDescent="0.2">
      <c r="A99" s="1" t="str">
        <f t="shared" si="7"/>
        <v/>
      </c>
    </row>
    <row r="100" spans="1:1" ht="20.25" customHeight="1" x14ac:dyDescent="0.2">
      <c r="A100" s="1" t="str">
        <f t="shared" si="7"/>
        <v/>
      </c>
    </row>
    <row r="101" spans="1:1" ht="20.25" customHeight="1" x14ac:dyDescent="0.2">
      <c r="A101" s="1" t="str">
        <f t="shared" si="7"/>
        <v/>
      </c>
    </row>
    <row r="102" spans="1:1" ht="20.25" customHeight="1" x14ac:dyDescent="0.2">
      <c r="A102" s="1" t="str">
        <f t="shared" si="7"/>
        <v/>
      </c>
    </row>
    <row r="103" spans="1:1" ht="20.25" customHeight="1" x14ac:dyDescent="0.2">
      <c r="A103" s="1" t="str">
        <f t="shared" si="7"/>
        <v/>
      </c>
    </row>
    <row r="104" spans="1:1" ht="20.25" customHeight="1" x14ac:dyDescent="0.2">
      <c r="A104" s="1" t="str">
        <f t="shared" si="7"/>
        <v/>
      </c>
    </row>
    <row r="105" spans="1:1" ht="20.25" customHeight="1" x14ac:dyDescent="0.2">
      <c r="A105" s="1" t="str">
        <f t="shared" si="7"/>
        <v/>
      </c>
    </row>
    <row r="106" spans="1:1" ht="20.25" customHeight="1" x14ac:dyDescent="0.2">
      <c r="A106" s="1" t="str">
        <f t="shared" si="7"/>
        <v/>
      </c>
    </row>
    <row r="107" spans="1:1" ht="20.25" customHeight="1" x14ac:dyDescent="0.2">
      <c r="A107" s="1" t="str">
        <f t="shared" si="7"/>
        <v/>
      </c>
    </row>
    <row r="108" spans="1:1" ht="20.25" customHeight="1" x14ac:dyDescent="0.2">
      <c r="A108" s="1" t="str">
        <f t="shared" si="7"/>
        <v/>
      </c>
    </row>
    <row r="109" spans="1:1" ht="20.25" customHeight="1" x14ac:dyDescent="0.2">
      <c r="A109" s="1" t="str">
        <f t="shared" si="7"/>
        <v/>
      </c>
    </row>
    <row r="110" spans="1:1" ht="20.25" customHeight="1" x14ac:dyDescent="0.2">
      <c r="A110" s="1" t="str">
        <f t="shared" ref="A110:A174" si="8">IF(E110="","",LENB(E110))</f>
        <v/>
      </c>
    </row>
    <row r="111" spans="1:1" ht="20.25" customHeight="1" x14ac:dyDescent="0.2">
      <c r="A111" s="1" t="str">
        <f t="shared" si="8"/>
        <v/>
      </c>
    </row>
    <row r="112" spans="1:1" ht="20.25" customHeight="1" x14ac:dyDescent="0.2">
      <c r="A112" s="1" t="str">
        <f t="shared" si="8"/>
        <v/>
      </c>
    </row>
    <row r="113" spans="1:1" ht="20.25" customHeight="1" x14ac:dyDescent="0.2">
      <c r="A113" s="1" t="str">
        <f t="shared" si="8"/>
        <v/>
      </c>
    </row>
    <row r="114" spans="1:1" ht="20.25" customHeight="1" x14ac:dyDescent="0.2">
      <c r="A114" s="1" t="str">
        <f t="shared" si="8"/>
        <v/>
      </c>
    </row>
    <row r="115" spans="1:1" ht="20.25" customHeight="1" x14ac:dyDescent="0.2">
      <c r="A115" s="1" t="str">
        <f t="shared" si="8"/>
        <v/>
      </c>
    </row>
    <row r="116" spans="1:1" ht="20.25" customHeight="1" x14ac:dyDescent="0.2">
      <c r="A116" s="1" t="str">
        <f t="shared" si="8"/>
        <v/>
      </c>
    </row>
    <row r="117" spans="1:1" ht="20.25" customHeight="1" x14ac:dyDescent="0.2">
      <c r="A117" s="1" t="str">
        <f t="shared" si="8"/>
        <v/>
      </c>
    </row>
    <row r="118" spans="1:1" ht="20.25" customHeight="1" x14ac:dyDescent="0.2">
      <c r="A118" s="1" t="str">
        <f t="shared" si="8"/>
        <v/>
      </c>
    </row>
    <row r="119" spans="1:1" ht="20.25" customHeight="1" x14ac:dyDescent="0.2">
      <c r="A119" s="1" t="str">
        <f t="shared" si="8"/>
        <v/>
      </c>
    </row>
    <row r="120" spans="1:1" ht="20.25" customHeight="1" x14ac:dyDescent="0.2">
      <c r="A120" s="1" t="str">
        <f t="shared" si="8"/>
        <v/>
      </c>
    </row>
    <row r="121" spans="1:1" ht="20.25" customHeight="1" x14ac:dyDescent="0.2">
      <c r="A121" s="1" t="str">
        <f t="shared" si="8"/>
        <v/>
      </c>
    </row>
    <row r="122" spans="1:1" ht="20.25" customHeight="1" x14ac:dyDescent="0.2">
      <c r="A122" s="1" t="str">
        <f t="shared" si="8"/>
        <v/>
      </c>
    </row>
    <row r="123" spans="1:1" ht="20.25" customHeight="1" x14ac:dyDescent="0.2">
      <c r="A123" s="1" t="str">
        <f t="shared" si="8"/>
        <v/>
      </c>
    </row>
    <row r="124" spans="1:1" ht="20.25" customHeight="1" x14ac:dyDescent="0.2">
      <c r="A124" s="1" t="str">
        <f t="shared" si="8"/>
        <v/>
      </c>
    </row>
    <row r="125" spans="1:1" ht="20.25" customHeight="1" x14ac:dyDescent="0.2">
      <c r="A125" s="1" t="str">
        <f t="shared" si="8"/>
        <v/>
      </c>
    </row>
    <row r="126" spans="1:1" ht="20.25" customHeight="1" x14ac:dyDescent="0.2">
      <c r="A126" s="1" t="str">
        <f t="shared" si="8"/>
        <v/>
      </c>
    </row>
    <row r="127" spans="1:1" ht="20.25" customHeight="1" x14ac:dyDescent="0.2">
      <c r="A127" s="1" t="str">
        <f t="shared" si="8"/>
        <v/>
      </c>
    </row>
    <row r="128" spans="1:1" ht="20.25" customHeight="1" x14ac:dyDescent="0.2">
      <c r="A128" s="1" t="str">
        <f t="shared" si="8"/>
        <v/>
      </c>
    </row>
    <row r="129" spans="1:1" ht="20.25" customHeight="1" x14ac:dyDescent="0.2">
      <c r="A129" s="1" t="str">
        <f t="shared" si="8"/>
        <v/>
      </c>
    </row>
    <row r="130" spans="1:1" ht="20.25" customHeight="1" x14ac:dyDescent="0.2">
      <c r="A130" s="1" t="str">
        <f t="shared" si="8"/>
        <v/>
      </c>
    </row>
    <row r="131" spans="1:1" ht="20.25" customHeight="1" x14ac:dyDescent="0.2">
      <c r="A131" s="1" t="str">
        <f t="shared" si="8"/>
        <v/>
      </c>
    </row>
    <row r="132" spans="1:1" ht="20.25" customHeight="1" x14ac:dyDescent="0.2">
      <c r="A132" s="1" t="str">
        <f t="shared" si="8"/>
        <v/>
      </c>
    </row>
    <row r="133" spans="1:1" ht="20.25" customHeight="1" x14ac:dyDescent="0.2">
      <c r="A133" s="1" t="str">
        <f t="shared" si="8"/>
        <v/>
      </c>
    </row>
    <row r="134" spans="1:1" ht="20.25" customHeight="1" x14ac:dyDescent="0.2">
      <c r="A134" s="1" t="str">
        <f t="shared" si="8"/>
        <v/>
      </c>
    </row>
    <row r="135" spans="1:1" ht="20.25" customHeight="1" x14ac:dyDescent="0.2">
      <c r="A135" s="1" t="str">
        <f t="shared" si="8"/>
        <v/>
      </c>
    </row>
    <row r="136" spans="1:1" ht="20.25" customHeight="1" x14ac:dyDescent="0.2">
      <c r="A136" s="1" t="str">
        <f t="shared" si="8"/>
        <v/>
      </c>
    </row>
    <row r="137" spans="1:1" ht="20.25" customHeight="1" x14ac:dyDescent="0.2">
      <c r="A137" s="1" t="str">
        <f t="shared" si="8"/>
        <v/>
      </c>
    </row>
    <row r="138" spans="1:1" ht="20.25" customHeight="1" x14ac:dyDescent="0.2">
      <c r="A138" s="1" t="str">
        <f t="shared" si="8"/>
        <v/>
      </c>
    </row>
    <row r="139" spans="1:1" ht="20.25" customHeight="1" x14ac:dyDescent="0.2">
      <c r="A139" s="1" t="str">
        <f t="shared" si="8"/>
        <v/>
      </c>
    </row>
    <row r="140" spans="1:1" ht="20.25" customHeight="1" x14ac:dyDescent="0.2">
      <c r="A140" s="1" t="str">
        <f t="shared" si="8"/>
        <v/>
      </c>
    </row>
    <row r="141" spans="1:1" ht="20.25" customHeight="1" x14ac:dyDescent="0.2">
      <c r="A141" s="1" t="str">
        <f t="shared" si="8"/>
        <v/>
      </c>
    </row>
    <row r="142" spans="1:1" ht="20.25" customHeight="1" x14ac:dyDescent="0.2">
      <c r="A142" s="1" t="str">
        <f t="shared" si="8"/>
        <v/>
      </c>
    </row>
    <row r="143" spans="1:1" ht="20.25" customHeight="1" x14ac:dyDescent="0.2">
      <c r="A143" s="1" t="str">
        <f t="shared" si="8"/>
        <v/>
      </c>
    </row>
    <row r="144" spans="1:1" ht="20.25" customHeight="1" x14ac:dyDescent="0.2">
      <c r="A144" s="1" t="str">
        <f t="shared" si="8"/>
        <v/>
      </c>
    </row>
    <row r="145" spans="1:1" ht="20.25" customHeight="1" x14ac:dyDescent="0.2">
      <c r="A145" s="1" t="str">
        <f t="shared" si="8"/>
        <v/>
      </c>
    </row>
    <row r="146" spans="1:1" ht="20.25" customHeight="1" x14ac:dyDescent="0.2">
      <c r="A146" s="1" t="str">
        <f t="shared" si="8"/>
        <v/>
      </c>
    </row>
    <row r="147" spans="1:1" ht="20.25" customHeight="1" x14ac:dyDescent="0.2">
      <c r="A147" s="1" t="str">
        <f t="shared" si="8"/>
        <v/>
      </c>
    </row>
    <row r="148" spans="1:1" ht="20.25" customHeight="1" x14ac:dyDescent="0.2">
      <c r="A148" s="1" t="str">
        <f t="shared" si="8"/>
        <v/>
      </c>
    </row>
    <row r="149" spans="1:1" ht="20.25" customHeight="1" x14ac:dyDescent="0.2">
      <c r="A149" s="1" t="str">
        <f t="shared" si="8"/>
        <v/>
      </c>
    </row>
    <row r="150" spans="1:1" ht="20.25" customHeight="1" x14ac:dyDescent="0.2">
      <c r="A150" s="1" t="str">
        <f t="shared" si="8"/>
        <v/>
      </c>
    </row>
    <row r="151" spans="1:1" ht="20.25" customHeight="1" x14ac:dyDescent="0.2">
      <c r="A151" s="1" t="str">
        <f t="shared" si="8"/>
        <v/>
      </c>
    </row>
    <row r="152" spans="1:1" ht="20.25" customHeight="1" x14ac:dyDescent="0.2">
      <c r="A152" s="1" t="str">
        <f t="shared" si="8"/>
        <v/>
      </c>
    </row>
    <row r="153" spans="1:1" ht="20.25" customHeight="1" x14ac:dyDescent="0.2">
      <c r="A153" s="1" t="str">
        <f t="shared" si="8"/>
        <v/>
      </c>
    </row>
    <row r="154" spans="1:1" ht="20.25" customHeight="1" x14ac:dyDescent="0.2">
      <c r="A154" s="1" t="str">
        <f t="shared" si="8"/>
        <v/>
      </c>
    </row>
    <row r="155" spans="1:1" ht="20.25" customHeight="1" x14ac:dyDescent="0.2">
      <c r="A155" s="1" t="str">
        <f t="shared" si="8"/>
        <v/>
      </c>
    </row>
    <row r="156" spans="1:1" ht="20.25" customHeight="1" x14ac:dyDescent="0.2">
      <c r="A156" s="1" t="str">
        <f t="shared" si="8"/>
        <v/>
      </c>
    </row>
    <row r="157" spans="1:1" ht="20.25" customHeight="1" x14ac:dyDescent="0.2">
      <c r="A157" s="1" t="str">
        <f t="shared" si="8"/>
        <v/>
      </c>
    </row>
    <row r="158" spans="1:1" ht="20.25" customHeight="1" x14ac:dyDescent="0.2">
      <c r="A158" s="1" t="str">
        <f t="shared" si="8"/>
        <v/>
      </c>
    </row>
    <row r="159" spans="1:1" ht="20.25" customHeight="1" x14ac:dyDescent="0.2">
      <c r="A159" s="1" t="str">
        <f t="shared" si="8"/>
        <v/>
      </c>
    </row>
    <row r="160" spans="1:1" ht="20.25" customHeight="1" x14ac:dyDescent="0.2">
      <c r="A160" s="1" t="str">
        <f t="shared" si="8"/>
        <v/>
      </c>
    </row>
    <row r="161" spans="1:1" ht="20.25" customHeight="1" x14ac:dyDescent="0.2">
      <c r="A161" s="1" t="str">
        <f t="shared" si="8"/>
        <v/>
      </c>
    </row>
    <row r="162" spans="1:1" ht="20.25" customHeight="1" x14ac:dyDescent="0.2">
      <c r="A162" s="1" t="str">
        <f t="shared" si="8"/>
        <v/>
      </c>
    </row>
    <row r="163" spans="1:1" ht="20.25" customHeight="1" x14ac:dyDescent="0.2">
      <c r="A163" s="1" t="str">
        <f t="shared" si="8"/>
        <v/>
      </c>
    </row>
    <row r="164" spans="1:1" ht="20.25" customHeight="1" x14ac:dyDescent="0.2">
      <c r="A164" s="1" t="str">
        <f t="shared" si="8"/>
        <v/>
      </c>
    </row>
    <row r="165" spans="1:1" ht="20.25" customHeight="1" x14ac:dyDescent="0.2">
      <c r="A165" s="1" t="str">
        <f t="shared" si="8"/>
        <v/>
      </c>
    </row>
    <row r="166" spans="1:1" ht="20.25" customHeight="1" x14ac:dyDescent="0.2">
      <c r="A166" s="1" t="str">
        <f t="shared" si="8"/>
        <v/>
      </c>
    </row>
    <row r="167" spans="1:1" ht="20.25" customHeight="1" x14ac:dyDescent="0.2">
      <c r="A167" s="1" t="str">
        <f t="shared" si="8"/>
        <v/>
      </c>
    </row>
    <row r="168" spans="1:1" ht="20.25" customHeight="1" x14ac:dyDescent="0.2">
      <c r="A168" s="1" t="str">
        <f t="shared" si="8"/>
        <v/>
      </c>
    </row>
    <row r="169" spans="1:1" ht="20.25" customHeight="1" x14ac:dyDescent="0.2">
      <c r="A169" s="1" t="str">
        <f t="shared" si="8"/>
        <v/>
      </c>
    </row>
    <row r="170" spans="1:1" ht="20.25" customHeight="1" x14ac:dyDescent="0.2">
      <c r="A170" s="1" t="str">
        <f t="shared" si="8"/>
        <v/>
      </c>
    </row>
    <row r="171" spans="1:1" ht="20.25" customHeight="1" x14ac:dyDescent="0.2">
      <c r="A171" s="1" t="str">
        <f t="shared" si="8"/>
        <v/>
      </c>
    </row>
    <row r="172" spans="1:1" ht="20.25" customHeight="1" x14ac:dyDescent="0.2">
      <c r="A172" s="1" t="str">
        <f t="shared" si="8"/>
        <v/>
      </c>
    </row>
    <row r="173" spans="1:1" ht="20.25" customHeight="1" x14ac:dyDescent="0.2">
      <c r="A173" s="1" t="str">
        <f t="shared" si="8"/>
        <v/>
      </c>
    </row>
    <row r="174" spans="1:1" ht="20.25" customHeight="1" x14ac:dyDescent="0.2">
      <c r="A174" s="1" t="str">
        <f t="shared" si="8"/>
        <v/>
      </c>
    </row>
    <row r="175" spans="1:1" ht="20.25" customHeight="1" x14ac:dyDescent="0.2">
      <c r="A175" s="1" t="str">
        <f t="shared" ref="A175:A238" si="9">IF(E175="","",LENB(E175))</f>
        <v/>
      </c>
    </row>
    <row r="176" spans="1:1" ht="20.25" customHeight="1" x14ac:dyDescent="0.2">
      <c r="A176" s="1" t="str">
        <f t="shared" si="9"/>
        <v/>
      </c>
    </row>
    <row r="177" spans="1:1" ht="20.25" customHeight="1" x14ac:dyDescent="0.2">
      <c r="A177" s="1" t="str">
        <f t="shared" si="9"/>
        <v/>
      </c>
    </row>
    <row r="178" spans="1:1" ht="20.25" customHeight="1" x14ac:dyDescent="0.2">
      <c r="A178" s="1" t="str">
        <f t="shared" si="9"/>
        <v/>
      </c>
    </row>
    <row r="179" spans="1:1" ht="20.25" customHeight="1" x14ac:dyDescent="0.2">
      <c r="A179" s="1" t="str">
        <f t="shared" si="9"/>
        <v/>
      </c>
    </row>
    <row r="180" spans="1:1" ht="20.25" customHeight="1" x14ac:dyDescent="0.2">
      <c r="A180" s="1" t="str">
        <f t="shared" si="9"/>
        <v/>
      </c>
    </row>
    <row r="181" spans="1:1" ht="20.25" customHeight="1" x14ac:dyDescent="0.2">
      <c r="A181" s="1" t="str">
        <f t="shared" si="9"/>
        <v/>
      </c>
    </row>
    <row r="182" spans="1:1" ht="20.25" customHeight="1" x14ac:dyDescent="0.2">
      <c r="A182" s="1" t="str">
        <f t="shared" si="9"/>
        <v/>
      </c>
    </row>
    <row r="183" spans="1:1" ht="20.25" customHeight="1" x14ac:dyDescent="0.2">
      <c r="A183" s="1" t="str">
        <f t="shared" si="9"/>
        <v/>
      </c>
    </row>
    <row r="184" spans="1:1" ht="20.25" customHeight="1" x14ac:dyDescent="0.2">
      <c r="A184" s="1" t="str">
        <f t="shared" si="9"/>
        <v/>
      </c>
    </row>
    <row r="185" spans="1:1" ht="20.25" customHeight="1" x14ac:dyDescent="0.2">
      <c r="A185" s="1" t="str">
        <f t="shared" si="9"/>
        <v/>
      </c>
    </row>
    <row r="186" spans="1:1" ht="20.25" customHeight="1" x14ac:dyDescent="0.2">
      <c r="A186" s="1" t="str">
        <f t="shared" si="9"/>
        <v/>
      </c>
    </row>
    <row r="187" spans="1:1" ht="20.25" customHeight="1" x14ac:dyDescent="0.2">
      <c r="A187" s="1" t="str">
        <f t="shared" si="9"/>
        <v/>
      </c>
    </row>
    <row r="188" spans="1:1" ht="20.25" customHeight="1" x14ac:dyDescent="0.2">
      <c r="A188" s="1" t="str">
        <f t="shared" si="9"/>
        <v/>
      </c>
    </row>
    <row r="189" spans="1:1" ht="20.25" customHeight="1" x14ac:dyDescent="0.2">
      <c r="A189" s="1" t="str">
        <f t="shared" si="9"/>
        <v/>
      </c>
    </row>
    <row r="190" spans="1:1" ht="20.25" customHeight="1" x14ac:dyDescent="0.2">
      <c r="A190" s="1" t="str">
        <f t="shared" si="9"/>
        <v/>
      </c>
    </row>
    <row r="191" spans="1:1" ht="20.25" customHeight="1" x14ac:dyDescent="0.2">
      <c r="A191" s="1" t="str">
        <f t="shared" si="9"/>
        <v/>
      </c>
    </row>
    <row r="192" spans="1:1" ht="20.25" customHeight="1" x14ac:dyDescent="0.2">
      <c r="A192" s="1" t="str">
        <f t="shared" si="9"/>
        <v/>
      </c>
    </row>
    <row r="193" spans="1:1" ht="20.25" customHeight="1" x14ac:dyDescent="0.2">
      <c r="A193" s="1" t="str">
        <f t="shared" si="9"/>
        <v/>
      </c>
    </row>
    <row r="194" spans="1:1" ht="20.25" customHeight="1" x14ac:dyDescent="0.2">
      <c r="A194" s="1" t="str">
        <f t="shared" si="9"/>
        <v/>
      </c>
    </row>
    <row r="195" spans="1:1" ht="20.25" customHeight="1" x14ac:dyDescent="0.2">
      <c r="A195" s="1" t="str">
        <f t="shared" si="9"/>
        <v/>
      </c>
    </row>
    <row r="196" spans="1:1" ht="20.25" customHeight="1" x14ac:dyDescent="0.2">
      <c r="A196" s="1" t="str">
        <f t="shared" si="9"/>
        <v/>
      </c>
    </row>
    <row r="197" spans="1:1" ht="20.25" customHeight="1" x14ac:dyDescent="0.2">
      <c r="A197" s="1" t="str">
        <f t="shared" si="9"/>
        <v/>
      </c>
    </row>
    <row r="198" spans="1:1" ht="20.25" customHeight="1" x14ac:dyDescent="0.2">
      <c r="A198" s="1" t="str">
        <f t="shared" si="9"/>
        <v/>
      </c>
    </row>
    <row r="199" spans="1:1" ht="20.25" customHeight="1" x14ac:dyDescent="0.2">
      <c r="A199" s="1" t="str">
        <f t="shared" si="9"/>
        <v/>
      </c>
    </row>
    <row r="200" spans="1:1" ht="20.25" customHeight="1" x14ac:dyDescent="0.2">
      <c r="A200" s="1" t="str">
        <f t="shared" si="9"/>
        <v/>
      </c>
    </row>
    <row r="201" spans="1:1" ht="20.25" customHeight="1" x14ac:dyDescent="0.2">
      <c r="A201" s="1" t="str">
        <f t="shared" si="9"/>
        <v/>
      </c>
    </row>
    <row r="202" spans="1:1" ht="20.25" customHeight="1" x14ac:dyDescent="0.2">
      <c r="A202" s="1" t="str">
        <f t="shared" si="9"/>
        <v/>
      </c>
    </row>
    <row r="203" spans="1:1" ht="20.25" customHeight="1" x14ac:dyDescent="0.2">
      <c r="A203" s="1" t="str">
        <f t="shared" si="9"/>
        <v/>
      </c>
    </row>
    <row r="204" spans="1:1" ht="20.25" customHeight="1" x14ac:dyDescent="0.2">
      <c r="A204" s="1" t="str">
        <f t="shared" si="9"/>
        <v/>
      </c>
    </row>
    <row r="205" spans="1:1" ht="20.25" customHeight="1" x14ac:dyDescent="0.2">
      <c r="A205" s="1" t="str">
        <f t="shared" si="9"/>
        <v/>
      </c>
    </row>
    <row r="206" spans="1:1" ht="20.25" customHeight="1" x14ac:dyDescent="0.2">
      <c r="A206" s="1" t="str">
        <f t="shared" si="9"/>
        <v/>
      </c>
    </row>
    <row r="207" spans="1:1" ht="20.25" customHeight="1" x14ac:dyDescent="0.2">
      <c r="A207" s="1" t="str">
        <f t="shared" si="9"/>
        <v/>
      </c>
    </row>
    <row r="208" spans="1:1" ht="20.25" customHeight="1" x14ac:dyDescent="0.2">
      <c r="A208" s="1" t="str">
        <f t="shared" si="9"/>
        <v/>
      </c>
    </row>
    <row r="209" spans="1:1" ht="20.25" customHeight="1" x14ac:dyDescent="0.2">
      <c r="A209" s="1" t="str">
        <f t="shared" si="9"/>
        <v/>
      </c>
    </row>
    <row r="210" spans="1:1" ht="20.25" customHeight="1" x14ac:dyDescent="0.2">
      <c r="A210" s="1" t="str">
        <f t="shared" si="9"/>
        <v/>
      </c>
    </row>
    <row r="211" spans="1:1" ht="20.25" customHeight="1" x14ac:dyDescent="0.2">
      <c r="A211" s="1" t="str">
        <f t="shared" si="9"/>
        <v/>
      </c>
    </row>
    <row r="212" spans="1:1" ht="20.25" customHeight="1" x14ac:dyDescent="0.2">
      <c r="A212" s="1" t="str">
        <f t="shared" si="9"/>
        <v/>
      </c>
    </row>
    <row r="213" spans="1:1" ht="20.25" customHeight="1" x14ac:dyDescent="0.2">
      <c r="A213" s="1" t="str">
        <f t="shared" si="9"/>
        <v/>
      </c>
    </row>
    <row r="214" spans="1:1" ht="20.25" customHeight="1" x14ac:dyDescent="0.2">
      <c r="A214" s="1" t="str">
        <f t="shared" si="9"/>
        <v/>
      </c>
    </row>
    <row r="215" spans="1:1" ht="20.25" customHeight="1" x14ac:dyDescent="0.2">
      <c r="A215" s="1" t="str">
        <f t="shared" si="9"/>
        <v/>
      </c>
    </row>
    <row r="216" spans="1:1" ht="20.25" customHeight="1" x14ac:dyDescent="0.2">
      <c r="A216" s="1" t="str">
        <f t="shared" si="9"/>
        <v/>
      </c>
    </row>
    <row r="217" spans="1:1" ht="20.25" customHeight="1" x14ac:dyDescent="0.2">
      <c r="A217" s="1" t="str">
        <f t="shared" si="9"/>
        <v/>
      </c>
    </row>
    <row r="218" spans="1:1" ht="20.25" customHeight="1" x14ac:dyDescent="0.2">
      <c r="A218" s="1" t="str">
        <f t="shared" si="9"/>
        <v/>
      </c>
    </row>
    <row r="219" spans="1:1" ht="20.25" customHeight="1" x14ac:dyDescent="0.2">
      <c r="A219" s="1" t="str">
        <f t="shared" si="9"/>
        <v/>
      </c>
    </row>
    <row r="220" spans="1:1" ht="20.25" customHeight="1" x14ac:dyDescent="0.2">
      <c r="A220" s="1" t="str">
        <f t="shared" si="9"/>
        <v/>
      </c>
    </row>
    <row r="221" spans="1:1" ht="20.25" customHeight="1" x14ac:dyDescent="0.2">
      <c r="A221" s="1" t="str">
        <f t="shared" si="9"/>
        <v/>
      </c>
    </row>
    <row r="222" spans="1:1" ht="20.25" customHeight="1" x14ac:dyDescent="0.2">
      <c r="A222" s="1" t="str">
        <f t="shared" si="9"/>
        <v/>
      </c>
    </row>
    <row r="223" spans="1:1" ht="20.25" customHeight="1" x14ac:dyDescent="0.2">
      <c r="A223" s="1" t="str">
        <f t="shared" si="9"/>
        <v/>
      </c>
    </row>
    <row r="224" spans="1:1" ht="20.25" customHeight="1" x14ac:dyDescent="0.2">
      <c r="A224" s="1" t="str">
        <f t="shared" si="9"/>
        <v/>
      </c>
    </row>
    <row r="225" spans="1:1" ht="20.25" customHeight="1" x14ac:dyDescent="0.2">
      <c r="A225" s="1" t="str">
        <f t="shared" si="9"/>
        <v/>
      </c>
    </row>
    <row r="226" spans="1:1" ht="20.25" customHeight="1" x14ac:dyDescent="0.2">
      <c r="A226" s="1" t="str">
        <f t="shared" si="9"/>
        <v/>
      </c>
    </row>
    <row r="227" spans="1:1" ht="20.25" customHeight="1" x14ac:dyDescent="0.2">
      <c r="A227" s="1" t="str">
        <f t="shared" si="9"/>
        <v/>
      </c>
    </row>
    <row r="228" spans="1:1" ht="20.25" customHeight="1" x14ac:dyDescent="0.2">
      <c r="A228" s="1" t="str">
        <f t="shared" si="9"/>
        <v/>
      </c>
    </row>
    <row r="229" spans="1:1" ht="20.25" customHeight="1" x14ac:dyDescent="0.2">
      <c r="A229" s="1" t="str">
        <f t="shared" si="9"/>
        <v/>
      </c>
    </row>
    <row r="230" spans="1:1" ht="20.25" customHeight="1" x14ac:dyDescent="0.2">
      <c r="A230" s="1" t="str">
        <f t="shared" si="9"/>
        <v/>
      </c>
    </row>
    <row r="231" spans="1:1" ht="20.25" customHeight="1" x14ac:dyDescent="0.2">
      <c r="A231" s="1" t="str">
        <f t="shared" si="9"/>
        <v/>
      </c>
    </row>
    <row r="232" spans="1:1" ht="20.25" customHeight="1" x14ac:dyDescent="0.2">
      <c r="A232" s="1" t="str">
        <f t="shared" si="9"/>
        <v/>
      </c>
    </row>
    <row r="233" spans="1:1" ht="20.25" customHeight="1" x14ac:dyDescent="0.2">
      <c r="A233" s="1" t="str">
        <f t="shared" si="9"/>
        <v/>
      </c>
    </row>
    <row r="234" spans="1:1" ht="20.25" customHeight="1" x14ac:dyDescent="0.2">
      <c r="A234" s="1" t="str">
        <f t="shared" si="9"/>
        <v/>
      </c>
    </row>
    <row r="235" spans="1:1" ht="20.25" customHeight="1" x14ac:dyDescent="0.2">
      <c r="A235" s="1" t="str">
        <f t="shared" si="9"/>
        <v/>
      </c>
    </row>
    <row r="236" spans="1:1" ht="20.25" customHeight="1" x14ac:dyDescent="0.2">
      <c r="A236" s="1" t="str">
        <f t="shared" si="9"/>
        <v/>
      </c>
    </row>
    <row r="237" spans="1:1" ht="20.25" customHeight="1" x14ac:dyDescent="0.2">
      <c r="A237" s="1" t="str">
        <f t="shared" si="9"/>
        <v/>
      </c>
    </row>
    <row r="238" spans="1:1" ht="20.25" customHeight="1" x14ac:dyDescent="0.2">
      <c r="A238" s="1" t="str">
        <f t="shared" si="9"/>
        <v/>
      </c>
    </row>
    <row r="239" spans="1:1" ht="20.25" customHeight="1" x14ac:dyDescent="0.2">
      <c r="A239" s="1" t="str">
        <f t="shared" ref="A239:A302" si="10">IF(E239="","",LENB(E239))</f>
        <v/>
      </c>
    </row>
    <row r="240" spans="1:1" ht="20.25" customHeight="1" x14ac:dyDescent="0.2">
      <c r="A240" s="1" t="str">
        <f t="shared" si="10"/>
        <v/>
      </c>
    </row>
    <row r="241" spans="1:1" ht="20.25" customHeight="1" x14ac:dyDescent="0.2">
      <c r="A241" s="1" t="str">
        <f t="shared" si="10"/>
        <v/>
      </c>
    </row>
    <row r="242" spans="1:1" ht="20.25" customHeight="1" x14ac:dyDescent="0.2">
      <c r="A242" s="1" t="str">
        <f t="shared" si="10"/>
        <v/>
      </c>
    </row>
    <row r="243" spans="1:1" ht="20.25" customHeight="1" x14ac:dyDescent="0.2">
      <c r="A243" s="1" t="str">
        <f t="shared" si="10"/>
        <v/>
      </c>
    </row>
    <row r="244" spans="1:1" ht="20.25" customHeight="1" x14ac:dyDescent="0.2">
      <c r="A244" s="1" t="str">
        <f t="shared" si="10"/>
        <v/>
      </c>
    </row>
    <row r="245" spans="1:1" ht="20.25" customHeight="1" x14ac:dyDescent="0.2">
      <c r="A245" s="1" t="str">
        <f t="shared" si="10"/>
        <v/>
      </c>
    </row>
    <row r="246" spans="1:1" ht="20.25" customHeight="1" x14ac:dyDescent="0.2">
      <c r="A246" s="1" t="str">
        <f t="shared" si="10"/>
        <v/>
      </c>
    </row>
    <row r="247" spans="1:1" ht="20.25" customHeight="1" x14ac:dyDescent="0.2">
      <c r="A247" s="1" t="str">
        <f t="shared" si="10"/>
        <v/>
      </c>
    </row>
    <row r="248" spans="1:1" ht="20.25" customHeight="1" x14ac:dyDescent="0.2">
      <c r="A248" s="1" t="str">
        <f t="shared" si="10"/>
        <v/>
      </c>
    </row>
    <row r="249" spans="1:1" ht="20.25" customHeight="1" x14ac:dyDescent="0.2">
      <c r="A249" s="1" t="str">
        <f t="shared" si="10"/>
        <v/>
      </c>
    </row>
    <row r="250" spans="1:1" ht="20.25" customHeight="1" x14ac:dyDescent="0.2">
      <c r="A250" s="1" t="str">
        <f t="shared" si="10"/>
        <v/>
      </c>
    </row>
    <row r="251" spans="1:1" ht="20.25" customHeight="1" x14ac:dyDescent="0.2">
      <c r="A251" s="1" t="str">
        <f t="shared" si="10"/>
        <v/>
      </c>
    </row>
    <row r="252" spans="1:1" ht="20.25" customHeight="1" x14ac:dyDescent="0.2">
      <c r="A252" s="1" t="str">
        <f t="shared" si="10"/>
        <v/>
      </c>
    </row>
    <row r="253" spans="1:1" ht="20.25" customHeight="1" x14ac:dyDescent="0.2">
      <c r="A253" s="1" t="str">
        <f t="shared" si="10"/>
        <v/>
      </c>
    </row>
    <row r="254" spans="1:1" ht="20.25" customHeight="1" x14ac:dyDescent="0.2">
      <c r="A254" s="1" t="str">
        <f t="shared" si="10"/>
        <v/>
      </c>
    </row>
    <row r="255" spans="1:1" ht="20.25" customHeight="1" x14ac:dyDescent="0.2">
      <c r="A255" s="1" t="str">
        <f t="shared" si="10"/>
        <v/>
      </c>
    </row>
    <row r="256" spans="1:1" ht="20.25" customHeight="1" x14ac:dyDescent="0.2">
      <c r="A256" s="1" t="str">
        <f t="shared" si="10"/>
        <v/>
      </c>
    </row>
    <row r="257" spans="1:1" ht="20.25" customHeight="1" x14ac:dyDescent="0.2">
      <c r="A257" s="1" t="str">
        <f t="shared" si="10"/>
        <v/>
      </c>
    </row>
    <row r="258" spans="1:1" ht="20.25" customHeight="1" x14ac:dyDescent="0.2">
      <c r="A258" s="1" t="str">
        <f t="shared" si="10"/>
        <v/>
      </c>
    </row>
    <row r="259" spans="1:1" ht="20.25" customHeight="1" x14ac:dyDescent="0.2">
      <c r="A259" s="1" t="str">
        <f t="shared" si="10"/>
        <v/>
      </c>
    </row>
    <row r="260" spans="1:1" ht="20.25" customHeight="1" x14ac:dyDescent="0.2">
      <c r="A260" s="1" t="str">
        <f t="shared" si="10"/>
        <v/>
      </c>
    </row>
    <row r="261" spans="1:1" ht="20.25" customHeight="1" x14ac:dyDescent="0.2">
      <c r="A261" s="1" t="str">
        <f t="shared" si="10"/>
        <v/>
      </c>
    </row>
    <row r="262" spans="1:1" ht="20.25" customHeight="1" x14ac:dyDescent="0.2">
      <c r="A262" s="1" t="str">
        <f t="shared" si="10"/>
        <v/>
      </c>
    </row>
    <row r="263" spans="1:1" ht="20.25" customHeight="1" x14ac:dyDescent="0.2">
      <c r="A263" s="1" t="str">
        <f t="shared" si="10"/>
        <v/>
      </c>
    </row>
    <row r="264" spans="1:1" ht="20.25" customHeight="1" x14ac:dyDescent="0.2">
      <c r="A264" s="1" t="str">
        <f t="shared" si="10"/>
        <v/>
      </c>
    </row>
    <row r="265" spans="1:1" ht="20.25" customHeight="1" x14ac:dyDescent="0.2">
      <c r="A265" s="1" t="str">
        <f t="shared" si="10"/>
        <v/>
      </c>
    </row>
    <row r="266" spans="1:1" ht="20.25" customHeight="1" x14ac:dyDescent="0.2">
      <c r="A266" s="1" t="str">
        <f t="shared" si="10"/>
        <v/>
      </c>
    </row>
    <row r="267" spans="1:1" ht="20.25" customHeight="1" x14ac:dyDescent="0.2">
      <c r="A267" s="1" t="str">
        <f t="shared" si="10"/>
        <v/>
      </c>
    </row>
    <row r="268" spans="1:1" ht="20.25" customHeight="1" x14ac:dyDescent="0.2">
      <c r="A268" s="1" t="str">
        <f t="shared" si="10"/>
        <v/>
      </c>
    </row>
    <row r="269" spans="1:1" ht="20.25" customHeight="1" x14ac:dyDescent="0.2">
      <c r="A269" s="1" t="str">
        <f t="shared" si="10"/>
        <v/>
      </c>
    </row>
    <row r="270" spans="1:1" ht="20.25" customHeight="1" x14ac:dyDescent="0.2">
      <c r="A270" s="1" t="str">
        <f t="shared" si="10"/>
        <v/>
      </c>
    </row>
    <row r="271" spans="1:1" ht="20.25" customHeight="1" x14ac:dyDescent="0.2">
      <c r="A271" s="1" t="str">
        <f t="shared" si="10"/>
        <v/>
      </c>
    </row>
    <row r="272" spans="1:1" ht="20.25" customHeight="1" x14ac:dyDescent="0.2">
      <c r="A272" s="1" t="str">
        <f t="shared" si="10"/>
        <v/>
      </c>
    </row>
    <row r="273" spans="1:1" ht="20.25" customHeight="1" x14ac:dyDescent="0.2">
      <c r="A273" s="1" t="str">
        <f t="shared" si="10"/>
        <v/>
      </c>
    </row>
    <row r="274" spans="1:1" ht="20.25" customHeight="1" x14ac:dyDescent="0.2">
      <c r="A274" s="1" t="str">
        <f t="shared" si="10"/>
        <v/>
      </c>
    </row>
    <row r="275" spans="1:1" ht="20.25" customHeight="1" x14ac:dyDescent="0.2">
      <c r="A275" s="1" t="str">
        <f t="shared" si="10"/>
        <v/>
      </c>
    </row>
    <row r="276" spans="1:1" ht="20.25" customHeight="1" x14ac:dyDescent="0.2">
      <c r="A276" s="1" t="str">
        <f t="shared" si="10"/>
        <v/>
      </c>
    </row>
    <row r="277" spans="1:1" ht="20.25" customHeight="1" x14ac:dyDescent="0.2">
      <c r="A277" s="1" t="str">
        <f t="shared" si="10"/>
        <v/>
      </c>
    </row>
    <row r="278" spans="1:1" ht="20.25" customHeight="1" x14ac:dyDescent="0.2">
      <c r="A278" s="1" t="str">
        <f t="shared" si="10"/>
        <v/>
      </c>
    </row>
    <row r="279" spans="1:1" ht="20.25" customHeight="1" x14ac:dyDescent="0.2">
      <c r="A279" s="1" t="str">
        <f t="shared" si="10"/>
        <v/>
      </c>
    </row>
    <row r="280" spans="1:1" ht="20.25" customHeight="1" x14ac:dyDescent="0.2">
      <c r="A280" s="1" t="str">
        <f t="shared" si="10"/>
        <v/>
      </c>
    </row>
    <row r="281" spans="1:1" ht="20.25" customHeight="1" x14ac:dyDescent="0.2">
      <c r="A281" s="1" t="str">
        <f t="shared" si="10"/>
        <v/>
      </c>
    </row>
    <row r="282" spans="1:1" ht="20.25" customHeight="1" x14ac:dyDescent="0.2">
      <c r="A282" s="1" t="str">
        <f t="shared" si="10"/>
        <v/>
      </c>
    </row>
    <row r="283" spans="1:1" ht="20.25" customHeight="1" x14ac:dyDescent="0.2">
      <c r="A283" s="1" t="str">
        <f t="shared" si="10"/>
        <v/>
      </c>
    </row>
    <row r="284" spans="1:1" ht="20.25" customHeight="1" x14ac:dyDescent="0.2">
      <c r="A284" s="1" t="str">
        <f t="shared" si="10"/>
        <v/>
      </c>
    </row>
    <row r="285" spans="1:1" ht="20.25" customHeight="1" x14ac:dyDescent="0.2">
      <c r="A285" s="1" t="str">
        <f t="shared" si="10"/>
        <v/>
      </c>
    </row>
    <row r="286" spans="1:1" ht="20.25" customHeight="1" x14ac:dyDescent="0.2">
      <c r="A286" s="1" t="str">
        <f t="shared" si="10"/>
        <v/>
      </c>
    </row>
    <row r="287" spans="1:1" ht="20.25" customHeight="1" x14ac:dyDescent="0.2">
      <c r="A287" s="1" t="str">
        <f t="shared" si="10"/>
        <v/>
      </c>
    </row>
    <row r="288" spans="1:1" ht="20.25" customHeight="1" x14ac:dyDescent="0.2">
      <c r="A288" s="1" t="str">
        <f t="shared" si="10"/>
        <v/>
      </c>
    </row>
    <row r="289" spans="1:1" ht="20.25" customHeight="1" x14ac:dyDescent="0.2">
      <c r="A289" s="1" t="str">
        <f t="shared" si="10"/>
        <v/>
      </c>
    </row>
    <row r="290" spans="1:1" ht="20.25" customHeight="1" x14ac:dyDescent="0.2">
      <c r="A290" s="1" t="str">
        <f t="shared" si="10"/>
        <v/>
      </c>
    </row>
    <row r="291" spans="1:1" ht="20.25" customHeight="1" x14ac:dyDescent="0.2">
      <c r="A291" s="1" t="str">
        <f t="shared" si="10"/>
        <v/>
      </c>
    </row>
    <row r="292" spans="1:1" ht="20.25" customHeight="1" x14ac:dyDescent="0.2">
      <c r="A292" s="1" t="str">
        <f t="shared" si="10"/>
        <v/>
      </c>
    </row>
    <row r="293" spans="1:1" ht="20.25" customHeight="1" x14ac:dyDescent="0.2">
      <c r="A293" s="1" t="str">
        <f t="shared" si="10"/>
        <v/>
      </c>
    </row>
    <row r="294" spans="1:1" ht="20.25" customHeight="1" x14ac:dyDescent="0.2">
      <c r="A294" s="1" t="str">
        <f t="shared" si="10"/>
        <v/>
      </c>
    </row>
    <row r="295" spans="1:1" ht="20.25" customHeight="1" x14ac:dyDescent="0.2">
      <c r="A295" s="1" t="str">
        <f t="shared" si="10"/>
        <v/>
      </c>
    </row>
    <row r="296" spans="1:1" ht="20.25" customHeight="1" x14ac:dyDescent="0.2">
      <c r="A296" s="1" t="str">
        <f t="shared" si="10"/>
        <v/>
      </c>
    </row>
    <row r="297" spans="1:1" ht="20.25" customHeight="1" x14ac:dyDescent="0.2">
      <c r="A297" s="1" t="str">
        <f t="shared" si="10"/>
        <v/>
      </c>
    </row>
    <row r="298" spans="1:1" ht="20.25" customHeight="1" x14ac:dyDescent="0.2">
      <c r="A298" s="1" t="str">
        <f t="shared" si="10"/>
        <v/>
      </c>
    </row>
    <row r="299" spans="1:1" ht="20.25" customHeight="1" x14ac:dyDescent="0.2">
      <c r="A299" s="1" t="str">
        <f t="shared" si="10"/>
        <v/>
      </c>
    </row>
    <row r="300" spans="1:1" ht="20.25" customHeight="1" x14ac:dyDescent="0.2">
      <c r="A300" s="1" t="str">
        <f t="shared" si="10"/>
        <v/>
      </c>
    </row>
    <row r="301" spans="1:1" ht="20.25" customHeight="1" x14ac:dyDescent="0.2">
      <c r="A301" s="1" t="str">
        <f t="shared" si="10"/>
        <v/>
      </c>
    </row>
    <row r="302" spans="1:1" ht="20.25" customHeight="1" x14ac:dyDescent="0.2">
      <c r="A302" s="1" t="str">
        <f t="shared" si="10"/>
        <v/>
      </c>
    </row>
    <row r="303" spans="1:1" ht="20.25" customHeight="1" x14ac:dyDescent="0.2">
      <c r="A303" s="1" t="str">
        <f t="shared" ref="A303:A321" si="11">IF(E303="","",LENB(E303))</f>
        <v/>
      </c>
    </row>
    <row r="304" spans="1:1" ht="20.25" customHeight="1" x14ac:dyDescent="0.2">
      <c r="A304" s="1" t="str">
        <f t="shared" si="11"/>
        <v/>
      </c>
    </row>
    <row r="305" spans="1:1" ht="20.25" customHeight="1" x14ac:dyDescent="0.2">
      <c r="A305" s="1" t="str">
        <f t="shared" si="11"/>
        <v/>
      </c>
    </row>
    <row r="306" spans="1:1" ht="20.25" customHeight="1" x14ac:dyDescent="0.2">
      <c r="A306" s="1" t="str">
        <f t="shared" si="11"/>
        <v/>
      </c>
    </row>
    <row r="307" spans="1:1" ht="20.25" customHeight="1" x14ac:dyDescent="0.2">
      <c r="A307" s="1" t="str">
        <f t="shared" si="11"/>
        <v/>
      </c>
    </row>
    <row r="308" spans="1:1" ht="20.25" customHeight="1" x14ac:dyDescent="0.2">
      <c r="A308" s="1" t="str">
        <f t="shared" si="11"/>
        <v/>
      </c>
    </row>
    <row r="309" spans="1:1" ht="20.25" customHeight="1" x14ac:dyDescent="0.2">
      <c r="A309" s="1" t="str">
        <f t="shared" si="11"/>
        <v/>
      </c>
    </row>
    <row r="310" spans="1:1" ht="20.25" customHeight="1" x14ac:dyDescent="0.2">
      <c r="A310" s="1" t="str">
        <f t="shared" si="11"/>
        <v/>
      </c>
    </row>
    <row r="311" spans="1:1" ht="20.25" customHeight="1" x14ac:dyDescent="0.2">
      <c r="A311" s="1" t="str">
        <f t="shared" si="11"/>
        <v/>
      </c>
    </row>
    <row r="312" spans="1:1" ht="20.25" customHeight="1" x14ac:dyDescent="0.2">
      <c r="A312" s="1" t="str">
        <f t="shared" si="11"/>
        <v/>
      </c>
    </row>
    <row r="313" spans="1:1" ht="20.25" customHeight="1" x14ac:dyDescent="0.2">
      <c r="A313" s="1" t="str">
        <f t="shared" si="11"/>
        <v/>
      </c>
    </row>
    <row r="314" spans="1:1" ht="20.25" customHeight="1" x14ac:dyDescent="0.2">
      <c r="A314" s="1" t="str">
        <f t="shared" si="11"/>
        <v/>
      </c>
    </row>
    <row r="315" spans="1:1" ht="20.25" customHeight="1" x14ac:dyDescent="0.2">
      <c r="A315" s="1" t="str">
        <f t="shared" si="11"/>
        <v/>
      </c>
    </row>
    <row r="316" spans="1:1" ht="20.25" customHeight="1" x14ac:dyDescent="0.2">
      <c r="A316" s="1" t="str">
        <f t="shared" si="11"/>
        <v/>
      </c>
    </row>
    <row r="317" spans="1:1" ht="20.25" customHeight="1" x14ac:dyDescent="0.2">
      <c r="A317" s="1" t="str">
        <f t="shared" si="11"/>
        <v/>
      </c>
    </row>
    <row r="318" spans="1:1" ht="20.25" customHeight="1" x14ac:dyDescent="0.2">
      <c r="A318" s="1" t="str">
        <f t="shared" si="11"/>
        <v/>
      </c>
    </row>
    <row r="319" spans="1:1" ht="20.25" customHeight="1" x14ac:dyDescent="0.2">
      <c r="A319" s="1" t="str">
        <f t="shared" si="11"/>
        <v/>
      </c>
    </row>
    <row r="320" spans="1:1" ht="20.25" customHeight="1" x14ac:dyDescent="0.2">
      <c r="A320" s="1" t="str">
        <f t="shared" si="11"/>
        <v/>
      </c>
    </row>
    <row r="321" spans="1:1" ht="20.25" customHeight="1" x14ac:dyDescent="0.2">
      <c r="A321" s="1" t="str">
        <f t="shared" si="11"/>
        <v/>
      </c>
    </row>
  </sheetData>
  <mergeCells count="102">
    <mergeCell ref="H14:I14"/>
    <mergeCell ref="J14:L14"/>
    <mergeCell ref="E15:F15"/>
    <mergeCell ref="Q15:S15"/>
    <mergeCell ref="Q18:S18"/>
    <mergeCell ref="Q38:S38"/>
    <mergeCell ref="Q36:S36"/>
    <mergeCell ref="Q35:S35"/>
    <mergeCell ref="E14:F14"/>
    <mergeCell ref="C7:D7"/>
    <mergeCell ref="E7:G7"/>
    <mergeCell ref="J7:S7"/>
    <mergeCell ref="X7:Z7"/>
    <mergeCell ref="S8:S9"/>
    <mergeCell ref="X8:Z8"/>
    <mergeCell ref="W11:AB11"/>
    <mergeCell ref="J12:S12"/>
    <mergeCell ref="W12:AB12"/>
    <mergeCell ref="C11:F13"/>
    <mergeCell ref="V13:V15"/>
    <mergeCell ref="W13:W14"/>
    <mergeCell ref="X13:AB14"/>
    <mergeCell ref="Z15:AA15"/>
    <mergeCell ref="X15:Y15"/>
    <mergeCell ref="Q14:S14"/>
    <mergeCell ref="Q16:S16"/>
    <mergeCell ref="X16:X17"/>
    <mergeCell ref="Y16:Y17"/>
    <mergeCell ref="M14:M15"/>
    <mergeCell ref="Z16:AA16"/>
    <mergeCell ref="Q17:S17"/>
    <mergeCell ref="O14:O15"/>
    <mergeCell ref="N14:N15"/>
    <mergeCell ref="B8:B10"/>
    <mergeCell ref="C8:D8"/>
    <mergeCell ref="E8:F8"/>
    <mergeCell ref="J8:L10"/>
    <mergeCell ref="Q8:Q9"/>
    <mergeCell ref="R8:R9"/>
    <mergeCell ref="C9:D10"/>
    <mergeCell ref="E9:F10"/>
    <mergeCell ref="G9:G10"/>
    <mergeCell ref="H9:H10"/>
    <mergeCell ref="Z18:AA18"/>
    <mergeCell ref="Z17:AA17"/>
    <mergeCell ref="Q19:S19"/>
    <mergeCell ref="Z19:AA19"/>
    <mergeCell ref="Z29:AA29"/>
    <mergeCell ref="Q39:S39"/>
    <mergeCell ref="Z39:AA39"/>
    <mergeCell ref="Q26:S26"/>
    <mergeCell ref="Q32:S32"/>
    <mergeCell ref="Q34:S34"/>
    <mergeCell ref="Z32:AA32"/>
    <mergeCell ref="Z33:AA33"/>
    <mergeCell ref="Q30:S30"/>
    <mergeCell ref="Z30:AA30"/>
    <mergeCell ref="Q31:S31"/>
    <mergeCell ref="Q27:S27"/>
    <mergeCell ref="Z27:AA27"/>
    <mergeCell ref="Q28:S28"/>
    <mergeCell ref="Z28:AA28"/>
    <mergeCell ref="Q33:S33"/>
    <mergeCell ref="Z31:AA31"/>
    <mergeCell ref="Z38:AA38"/>
    <mergeCell ref="Z40:AA40"/>
    <mergeCell ref="Q41:S41"/>
    <mergeCell ref="Z41:AA41"/>
    <mergeCell ref="Z36:AA36"/>
    <mergeCell ref="Q37:S37"/>
    <mergeCell ref="Z37:AA37"/>
    <mergeCell ref="Z35:AA35"/>
    <mergeCell ref="C49:S49"/>
    <mergeCell ref="V49:AB49"/>
    <mergeCell ref="Q46:S46"/>
    <mergeCell ref="Z46:AA46"/>
    <mergeCell ref="C48:S48"/>
    <mergeCell ref="Q40:S40"/>
    <mergeCell ref="Q42:S42"/>
    <mergeCell ref="Z42:AA42"/>
    <mergeCell ref="Q45:S45"/>
    <mergeCell ref="Z45:AA45"/>
    <mergeCell ref="Q43:S43"/>
    <mergeCell ref="Z43:AA43"/>
    <mergeCell ref="Q44:S44"/>
    <mergeCell ref="Z44:AA44"/>
    <mergeCell ref="C46:N46"/>
    <mergeCell ref="Z26:AA26"/>
    <mergeCell ref="Q25:S25"/>
    <mergeCell ref="Z25:AA25"/>
    <mergeCell ref="Q29:S29"/>
    <mergeCell ref="Z34:AA34"/>
    <mergeCell ref="Q21:S21"/>
    <mergeCell ref="Q22:S22"/>
    <mergeCell ref="Q23:S23"/>
    <mergeCell ref="Q24:S24"/>
    <mergeCell ref="Z21:AA21"/>
    <mergeCell ref="Z22:AA22"/>
    <mergeCell ref="Z23:AA23"/>
    <mergeCell ref="Z24:AA24"/>
    <mergeCell ref="Q20:S20"/>
    <mergeCell ref="Z20:AA20"/>
  </mergeCells>
  <phoneticPr fontId="2"/>
  <conditionalFormatting sqref="E18:E25">
    <cfRule type="expression" dxfId="178" priority="4034" stopIfTrue="1">
      <formula>COUNTIF(E:E,E18)&gt;1</formula>
    </cfRule>
    <cfRule type="expression" dxfId="177" priority="4035" stopIfTrue="1">
      <formula>IF($A18&lt;&gt;"",IF($A18&gt;128,1,0),0)</formula>
    </cfRule>
  </conditionalFormatting>
  <conditionalFormatting sqref="G18:G45">
    <cfRule type="expression" dxfId="176" priority="4036" stopIfTrue="1">
      <formula>COUNTIF(G:G,G18)&gt;1</formula>
    </cfRule>
  </conditionalFormatting>
  <conditionalFormatting sqref="X7:AA8">
    <cfRule type="expression" dxfId="175" priority="4037" stopIfTrue="1">
      <formula>IF(W$8="新規登録",1,0)</formula>
    </cfRule>
  </conditionalFormatting>
  <conditionalFormatting sqref="W15 AB15">
    <cfRule type="cellIs" dxfId="174" priority="4038" stopIfTrue="1" operator="equal">
      <formula>"未使用"</formula>
    </cfRule>
  </conditionalFormatting>
  <conditionalFormatting sqref="Y16:Z16 AB17 Z17 AB46 Z46">
    <cfRule type="expression" dxfId="173" priority="4039" stopIfTrue="1">
      <formula>ISBLANK(Y16)</formula>
    </cfRule>
  </conditionalFormatting>
  <conditionalFormatting sqref="X46:Y46">
    <cfRule type="expression" dxfId="172" priority="4040" stopIfTrue="1">
      <formula>ISBLANK(X46)</formula>
    </cfRule>
  </conditionalFormatting>
  <conditionalFormatting sqref="W17">
    <cfRule type="expression" dxfId="171" priority="4044" stopIfTrue="1">
      <formula>ISBLANK(W17)</formula>
    </cfRule>
    <cfRule type="expression" dxfId="170" priority="4045" stopIfTrue="1">
      <formula>IF(COUNTIF(W17,"*特殊入力*")&gt;0,"1","0")</formula>
    </cfRule>
  </conditionalFormatting>
  <conditionalFormatting sqref="W16 W20:W25 W45:W46">
    <cfRule type="expression" dxfId="169" priority="4046" stopIfTrue="1">
      <formula>ISBLANK(W16)</formula>
    </cfRule>
    <cfRule type="expression" dxfId="168" priority="4047" stopIfTrue="1">
      <formula>COUNTIF(W16,"*特殊入力*")</formula>
    </cfRule>
  </conditionalFormatting>
  <conditionalFormatting sqref="W8">
    <cfRule type="cellIs" dxfId="167" priority="4049" stopIfTrue="1" operator="equal">
      <formula>"新規登録"</formula>
    </cfRule>
    <cfRule type="cellIs" dxfId="166" priority="4050" stopIfTrue="1" operator="equal">
      <formula>"更新"</formula>
    </cfRule>
    <cfRule type="cellIs" dxfId="165" priority="4051" stopIfTrue="1" operator="equal">
      <formula>"削除"</formula>
    </cfRule>
  </conditionalFormatting>
  <conditionalFormatting sqref="AA7:AA8">
    <cfRule type="expression" dxfId="164" priority="4033" stopIfTrue="1">
      <formula>IF(W$8="新規登録",1,0)</formula>
    </cfRule>
  </conditionalFormatting>
  <conditionalFormatting sqref="D32 D35 D45">
    <cfRule type="cellIs" dxfId="163" priority="4041" stopIfTrue="1" operator="equal">
      <formula>"新規"</formula>
    </cfRule>
    <cfRule type="cellIs" dxfId="162" priority="4042" stopIfTrue="1" operator="equal">
      <formula>"共有"</formula>
    </cfRule>
    <cfRule type="cellIs" dxfId="161" priority="4043" stopIfTrue="1" operator="equal">
      <formula>"特殊"</formula>
    </cfRule>
  </conditionalFormatting>
  <conditionalFormatting sqref="G9:H10">
    <cfRule type="expression" dxfId="160" priority="4048" stopIfTrue="1">
      <formula>IF($H$8="トランザクション",1,0)</formula>
    </cfRule>
  </conditionalFormatting>
  <conditionalFormatting sqref="Z25 AB25">
    <cfRule type="expression" dxfId="159" priority="4009" stopIfTrue="1">
      <formula>ISBLANK(Z25)</formula>
    </cfRule>
  </conditionalFormatting>
  <conditionalFormatting sqref="X25:Y25">
    <cfRule type="expression" dxfId="158" priority="4010" stopIfTrue="1">
      <formula>ISBLANK(X25)</formula>
    </cfRule>
  </conditionalFormatting>
  <conditionalFormatting sqref="Z20:Z21 AB20:AB24">
    <cfRule type="expression" dxfId="157" priority="4002" stopIfTrue="1">
      <formula>ISBLANK(Z20)</formula>
    </cfRule>
  </conditionalFormatting>
  <conditionalFormatting sqref="X20:Y24">
    <cfRule type="expression" dxfId="156" priority="4003" stopIfTrue="1">
      <formula>ISBLANK(X20)</formula>
    </cfRule>
  </conditionalFormatting>
  <conditionalFormatting sqref="Z19 AB19">
    <cfRule type="expression" dxfId="155" priority="3995" stopIfTrue="1">
      <formula>ISBLANK(Z19)</formula>
    </cfRule>
  </conditionalFormatting>
  <conditionalFormatting sqref="X19:Y19">
    <cfRule type="expression" dxfId="154" priority="3996" stopIfTrue="1">
      <formula>ISBLANK(X19)</formula>
    </cfRule>
  </conditionalFormatting>
  <conditionalFormatting sqref="W19">
    <cfRule type="expression" dxfId="153" priority="4000" stopIfTrue="1">
      <formula>ISBLANK(W19)</formula>
    </cfRule>
    <cfRule type="expression" dxfId="152" priority="4001" stopIfTrue="1">
      <formula>COUNTIF(W19,"*特殊入力*")</formula>
    </cfRule>
  </conditionalFormatting>
  <conditionalFormatting sqref="Z18 AB18">
    <cfRule type="expression" dxfId="151" priority="3981" stopIfTrue="1">
      <formula>ISBLANK(Z18)</formula>
    </cfRule>
  </conditionalFormatting>
  <conditionalFormatting sqref="X18:Y18">
    <cfRule type="expression" dxfId="150" priority="3982" stopIfTrue="1">
      <formula>ISBLANK(X18)</formula>
    </cfRule>
  </conditionalFormatting>
  <conditionalFormatting sqref="W18">
    <cfRule type="expression" dxfId="149" priority="3986" stopIfTrue="1">
      <formula>ISBLANK(W18)</formula>
    </cfRule>
    <cfRule type="expression" dxfId="148" priority="3987" stopIfTrue="1">
      <formula>COUNTIF(W18,"*特殊入力*")</formula>
    </cfRule>
  </conditionalFormatting>
  <conditionalFormatting sqref="Z28">
    <cfRule type="expression" dxfId="147" priority="3653" stopIfTrue="1">
      <formula>ISBLANK(Z28)</formula>
    </cfRule>
  </conditionalFormatting>
  <conditionalFormatting sqref="X28:Y28">
    <cfRule type="expression" dxfId="146" priority="3654" stopIfTrue="1">
      <formula>ISBLANK(X28)</formula>
    </cfRule>
  </conditionalFormatting>
  <conditionalFormatting sqref="AB28">
    <cfRule type="expression" dxfId="145" priority="3652" stopIfTrue="1">
      <formula>ISBLANK(AB28)</formula>
    </cfRule>
  </conditionalFormatting>
  <conditionalFormatting sqref="Z26">
    <cfRule type="expression" dxfId="144" priority="3644" stopIfTrue="1">
      <formula>ISBLANK(Z26)</formula>
    </cfRule>
  </conditionalFormatting>
  <conditionalFormatting sqref="X26:Y26">
    <cfRule type="expression" dxfId="143" priority="3645" stopIfTrue="1">
      <formula>ISBLANK(X26)</formula>
    </cfRule>
  </conditionalFormatting>
  <conditionalFormatting sqref="W26:W28">
    <cfRule type="expression" dxfId="142" priority="3649" stopIfTrue="1">
      <formula>ISBLANK(W26)</formula>
    </cfRule>
    <cfRule type="expression" dxfId="141" priority="3650" stopIfTrue="1">
      <formula>COUNTIF(W26,"*特殊入力*")</formula>
    </cfRule>
  </conditionalFormatting>
  <conditionalFormatting sqref="D26">
    <cfRule type="cellIs" dxfId="140" priority="3646" stopIfTrue="1" operator="equal">
      <formula>"新規"</formula>
    </cfRule>
    <cfRule type="cellIs" dxfId="139" priority="3647" stopIfTrue="1" operator="equal">
      <formula>"共有"</formula>
    </cfRule>
    <cfRule type="cellIs" dxfId="138" priority="3648" stopIfTrue="1" operator="equal">
      <formula>"特殊"</formula>
    </cfRule>
  </conditionalFormatting>
  <conditionalFormatting sqref="AB26">
    <cfRule type="expression" dxfId="137" priority="3643" stopIfTrue="1">
      <formula>ISBLANK(AB26)</formula>
    </cfRule>
  </conditionalFormatting>
  <conditionalFormatting sqref="X32:Y32">
    <cfRule type="expression" dxfId="136" priority="3255" stopIfTrue="1">
      <formula>ISBLANK(X32)</formula>
    </cfRule>
  </conditionalFormatting>
  <conditionalFormatting sqref="W34">
    <cfRule type="expression" dxfId="135" priority="2656" stopIfTrue="1">
      <formula>ISBLANK(W34)</formula>
    </cfRule>
    <cfRule type="expression" dxfId="134" priority="2657" stopIfTrue="1">
      <formula>COUNTIF(W34,"*特殊入力*")</formula>
    </cfRule>
  </conditionalFormatting>
  <conditionalFormatting sqref="AB32">
    <cfRule type="expression" dxfId="133" priority="3253" stopIfTrue="1">
      <formula>ISBLANK(AB32)</formula>
    </cfRule>
  </conditionalFormatting>
  <conditionalFormatting sqref="Z27">
    <cfRule type="expression" dxfId="132" priority="3199" stopIfTrue="1">
      <formula>ISBLANK(Z27)</formula>
    </cfRule>
  </conditionalFormatting>
  <conditionalFormatting sqref="X27:Y27">
    <cfRule type="expression" dxfId="131" priority="3200" stopIfTrue="1">
      <formula>ISBLANK(X27)</formula>
    </cfRule>
  </conditionalFormatting>
  <conditionalFormatting sqref="D27">
    <cfRule type="cellIs" dxfId="130" priority="3201" stopIfTrue="1" operator="equal">
      <formula>"新規"</formula>
    </cfRule>
    <cfRule type="cellIs" dxfId="129" priority="3202" stopIfTrue="1" operator="equal">
      <formula>"共有"</formula>
    </cfRule>
    <cfRule type="cellIs" dxfId="128" priority="3203" stopIfTrue="1" operator="equal">
      <formula>"特殊"</formula>
    </cfRule>
  </conditionalFormatting>
  <conditionalFormatting sqref="AB27">
    <cfRule type="expression" dxfId="127" priority="3198" stopIfTrue="1">
      <formula>ISBLANK(AB27)</formula>
    </cfRule>
  </conditionalFormatting>
  <conditionalFormatting sqref="Z30">
    <cfRule type="expression" dxfId="126" priority="2885" stopIfTrue="1">
      <formula>ISBLANK(Z30)</formula>
    </cfRule>
  </conditionalFormatting>
  <conditionalFormatting sqref="X30:Y30">
    <cfRule type="expression" dxfId="125" priority="2886" stopIfTrue="1">
      <formula>ISBLANK(X30)</formula>
    </cfRule>
  </conditionalFormatting>
  <conditionalFormatting sqref="W30">
    <cfRule type="expression" dxfId="124" priority="2887" stopIfTrue="1">
      <formula>ISBLANK(W30)</formula>
    </cfRule>
    <cfRule type="expression" dxfId="123" priority="2888" stopIfTrue="1">
      <formula>COUNTIF(W30,"*特殊入力*")</formula>
    </cfRule>
  </conditionalFormatting>
  <conditionalFormatting sqref="AB30">
    <cfRule type="expression" dxfId="122" priority="2884" stopIfTrue="1">
      <formula>ISBLANK(AB30)</formula>
    </cfRule>
  </conditionalFormatting>
  <conditionalFormatting sqref="Z35">
    <cfRule type="expression" dxfId="121" priority="2875" stopIfTrue="1">
      <formula>ISBLANK(Z35)</formula>
    </cfRule>
  </conditionalFormatting>
  <conditionalFormatting sqref="X35:Y35">
    <cfRule type="expression" dxfId="120" priority="2876" stopIfTrue="1">
      <formula>ISBLANK(X35)</formula>
    </cfRule>
  </conditionalFormatting>
  <conditionalFormatting sqref="W35">
    <cfRule type="expression" dxfId="119" priority="2877" stopIfTrue="1">
      <formula>ISBLANK(W35)</formula>
    </cfRule>
    <cfRule type="expression" dxfId="118" priority="2878" stopIfTrue="1">
      <formula>COUNTIF(W35,"*特殊入力*")</formula>
    </cfRule>
  </conditionalFormatting>
  <conditionalFormatting sqref="AB35">
    <cfRule type="expression" dxfId="117" priority="2874" stopIfTrue="1">
      <formula>ISBLANK(AB35)</formula>
    </cfRule>
  </conditionalFormatting>
  <conditionalFormatting sqref="Z29">
    <cfRule type="expression" dxfId="116" priority="2870" stopIfTrue="1">
      <formula>ISBLANK(Z29)</formula>
    </cfRule>
  </conditionalFormatting>
  <conditionalFormatting sqref="X29:Y29">
    <cfRule type="expression" dxfId="115" priority="2871" stopIfTrue="1">
      <formula>ISBLANK(X29)</formula>
    </cfRule>
  </conditionalFormatting>
  <conditionalFormatting sqref="W29">
    <cfRule type="expression" dxfId="114" priority="2872" stopIfTrue="1">
      <formula>ISBLANK(W29)</formula>
    </cfRule>
    <cfRule type="expression" dxfId="113" priority="2873" stopIfTrue="1">
      <formula>COUNTIF(W29,"*特殊入力*")</formula>
    </cfRule>
  </conditionalFormatting>
  <conditionalFormatting sqref="AB29">
    <cfRule type="expression" dxfId="112" priority="2869" stopIfTrue="1">
      <formula>ISBLANK(AB29)</formula>
    </cfRule>
  </conditionalFormatting>
  <conditionalFormatting sqref="Z31:Z32">
    <cfRule type="expression" dxfId="111" priority="2681" stopIfTrue="1">
      <formula>ISBLANK(Z31)</formula>
    </cfRule>
  </conditionalFormatting>
  <conditionalFormatting sqref="X31:Y31">
    <cfRule type="expression" dxfId="110" priority="2682" stopIfTrue="1">
      <formula>ISBLANK(X31)</formula>
    </cfRule>
  </conditionalFormatting>
  <conditionalFormatting sqref="W31:W32">
    <cfRule type="expression" dxfId="109" priority="2683" stopIfTrue="1">
      <formula>ISBLANK(W31)</formula>
    </cfRule>
    <cfRule type="expression" dxfId="108" priority="2684" stopIfTrue="1">
      <formula>COUNTIF(W31,"*特殊入力*")</formula>
    </cfRule>
  </conditionalFormatting>
  <conditionalFormatting sqref="AB31">
    <cfRule type="expression" dxfId="107" priority="2680" stopIfTrue="1">
      <formula>ISBLANK(AB31)</formula>
    </cfRule>
  </conditionalFormatting>
  <conditionalFormatting sqref="D33">
    <cfRule type="cellIs" dxfId="106" priority="2667" stopIfTrue="1" operator="equal">
      <formula>"新規"</formula>
    </cfRule>
    <cfRule type="cellIs" dxfId="105" priority="2668" stopIfTrue="1" operator="equal">
      <formula>"共有"</formula>
    </cfRule>
    <cfRule type="cellIs" dxfId="104" priority="2669" stopIfTrue="1" operator="equal">
      <formula>"特殊"</formula>
    </cfRule>
  </conditionalFormatting>
  <conditionalFormatting sqref="W33">
    <cfRule type="expression" dxfId="103" priority="2665" stopIfTrue="1">
      <formula>ISBLANK(W33)</formula>
    </cfRule>
    <cfRule type="expression" dxfId="102" priority="2666" stopIfTrue="1">
      <formula>COUNTIF(W33,"*特殊入力*")</formula>
    </cfRule>
  </conditionalFormatting>
  <conditionalFormatting sqref="Z33">
    <cfRule type="expression" dxfId="101" priority="2663" stopIfTrue="1">
      <formula>ISBLANK(Z33)</formula>
    </cfRule>
  </conditionalFormatting>
  <conditionalFormatting sqref="X33:Y33 X34">
    <cfRule type="expression" dxfId="100" priority="2664" stopIfTrue="1">
      <formula>ISBLANK(X33)</formula>
    </cfRule>
  </conditionalFormatting>
  <conditionalFormatting sqref="AB33">
    <cfRule type="expression" dxfId="99" priority="2662" stopIfTrue="1">
      <formula>ISBLANK(AB33)</formula>
    </cfRule>
  </conditionalFormatting>
  <conditionalFormatting sqref="D34">
    <cfRule type="cellIs" dxfId="98" priority="2658" stopIfTrue="1" operator="equal">
      <formula>"新規"</formula>
    </cfRule>
    <cfRule type="cellIs" dxfId="97" priority="2659" stopIfTrue="1" operator="equal">
      <formula>"共有"</formula>
    </cfRule>
    <cfRule type="cellIs" dxfId="96" priority="2660" stopIfTrue="1" operator="equal">
      <formula>"特殊"</formula>
    </cfRule>
  </conditionalFormatting>
  <conditionalFormatting sqref="Y34">
    <cfRule type="expression" dxfId="95" priority="2655" stopIfTrue="1">
      <formula>ISBLANK(Y34)</formula>
    </cfRule>
  </conditionalFormatting>
  <conditionalFormatting sqref="Y45">
    <cfRule type="expression" dxfId="94" priority="2506" stopIfTrue="1">
      <formula>ISBLANK(Y45)</formula>
    </cfRule>
  </conditionalFormatting>
  <conditionalFormatting sqref="X45">
    <cfRule type="expression" dxfId="93" priority="2504" stopIfTrue="1">
      <formula>ISBLANK(X45)</formula>
    </cfRule>
  </conditionalFormatting>
  <conditionalFormatting sqref="Z41">
    <cfRule type="expression" dxfId="92" priority="2338" stopIfTrue="1">
      <formula>ISBLANK(Z41)</formula>
    </cfRule>
  </conditionalFormatting>
  <conditionalFormatting sqref="Y41">
    <cfRule type="expression" dxfId="91" priority="2339" stopIfTrue="1">
      <formula>ISBLANK(Y41)</formula>
    </cfRule>
  </conditionalFormatting>
  <conditionalFormatting sqref="W41">
    <cfRule type="expression" dxfId="90" priority="2340" stopIfTrue="1">
      <formula>ISBLANK(W41)</formula>
    </cfRule>
    <cfRule type="expression" dxfId="89" priority="2341" stopIfTrue="1">
      <formula>COUNTIF(W41,"*特殊入力*")</formula>
    </cfRule>
  </conditionalFormatting>
  <conditionalFormatting sqref="Y42">
    <cfRule type="expression" dxfId="88" priority="2334" stopIfTrue="1">
      <formula>ISBLANK(Y42)</formula>
    </cfRule>
  </conditionalFormatting>
  <conditionalFormatting sqref="W42:W44">
    <cfRule type="expression" dxfId="87" priority="2335" stopIfTrue="1">
      <formula>ISBLANK(W42)</formula>
    </cfRule>
    <cfRule type="expression" dxfId="86" priority="2336" stopIfTrue="1">
      <formula>COUNTIF(W42,"*特殊入力*")</formula>
    </cfRule>
  </conditionalFormatting>
  <conditionalFormatting sqref="Z44">
    <cfRule type="expression" dxfId="85" priority="2328" stopIfTrue="1">
      <formula>ISBLANK(Z44)</formula>
    </cfRule>
  </conditionalFormatting>
  <conditionalFormatting sqref="Y44">
    <cfRule type="expression" dxfId="84" priority="2329" stopIfTrue="1">
      <formula>ISBLANK(Y44)</formula>
    </cfRule>
  </conditionalFormatting>
  <conditionalFormatting sqref="Z43">
    <cfRule type="expression" dxfId="83" priority="2326" stopIfTrue="1">
      <formula>ISBLANK(Z43)</formula>
    </cfRule>
  </conditionalFormatting>
  <conditionalFormatting sqref="Y43">
    <cfRule type="expression" dxfId="82" priority="2327" stopIfTrue="1">
      <formula>ISBLANK(Y43)</formula>
    </cfRule>
  </conditionalFormatting>
  <conditionalFormatting sqref="D39:D44 D36:D37">
    <cfRule type="cellIs" dxfId="81" priority="2302" stopIfTrue="1" operator="equal">
      <formula>"新規"</formula>
    </cfRule>
    <cfRule type="cellIs" dxfId="80" priority="2303" stopIfTrue="1" operator="equal">
      <formula>"共有"</formula>
    </cfRule>
    <cfRule type="cellIs" dxfId="79" priority="2304" stopIfTrue="1" operator="equal">
      <formula>"特殊"</formula>
    </cfRule>
  </conditionalFormatting>
  <conditionalFormatting sqref="W36:W40">
    <cfRule type="expression" dxfId="78" priority="2300" stopIfTrue="1">
      <formula>ISBLANK(W36)</formula>
    </cfRule>
    <cfRule type="expression" dxfId="77" priority="2301" stopIfTrue="1">
      <formula>COUNTIF(W36,"*特殊入力*")</formula>
    </cfRule>
  </conditionalFormatting>
  <conditionalFormatting sqref="Y37">
    <cfRule type="expression" dxfId="76" priority="2299" stopIfTrue="1">
      <formula>ISBLANK(Y37)</formula>
    </cfRule>
  </conditionalFormatting>
  <conditionalFormatting sqref="Z40">
    <cfRule type="expression" dxfId="75" priority="2294" stopIfTrue="1">
      <formula>ISBLANK(Z40)</formula>
    </cfRule>
  </conditionalFormatting>
  <conditionalFormatting sqref="Y40">
    <cfRule type="expression" dxfId="74" priority="2295" stopIfTrue="1">
      <formula>ISBLANK(Y40)</formula>
    </cfRule>
  </conditionalFormatting>
  <conditionalFormatting sqref="Z39">
    <cfRule type="expression" dxfId="73" priority="2289" stopIfTrue="1">
      <formula>ISBLANK(Z39)</formula>
    </cfRule>
  </conditionalFormatting>
  <conditionalFormatting sqref="Y39">
    <cfRule type="expression" dxfId="72" priority="2290" stopIfTrue="1">
      <formula>ISBLANK(Y39)</formula>
    </cfRule>
  </conditionalFormatting>
  <conditionalFormatting sqref="Z36">
    <cfRule type="expression" dxfId="71" priority="2286" stopIfTrue="1">
      <formula>ISBLANK(Z36)</formula>
    </cfRule>
  </conditionalFormatting>
  <conditionalFormatting sqref="X36:Y36 X37:X44">
    <cfRule type="expression" dxfId="70" priority="2287" stopIfTrue="1">
      <formula>ISBLANK(X36)</formula>
    </cfRule>
  </conditionalFormatting>
  <conditionalFormatting sqref="AB36">
    <cfRule type="expression" dxfId="69" priority="2285" stopIfTrue="1">
      <formula>ISBLANK(AB36)</formula>
    </cfRule>
  </conditionalFormatting>
  <conditionalFormatting sqref="Z37">
    <cfRule type="expression" dxfId="68" priority="2284" stopIfTrue="1">
      <formula>ISBLANK(Z37)</formula>
    </cfRule>
  </conditionalFormatting>
  <conditionalFormatting sqref="D38">
    <cfRule type="cellIs" dxfId="67" priority="2275" stopIfTrue="1" operator="equal">
      <formula>"新規"</formula>
    </cfRule>
    <cfRule type="cellIs" dxfId="66" priority="2276" stopIfTrue="1" operator="equal">
      <formula>"共有"</formula>
    </cfRule>
    <cfRule type="cellIs" dxfId="65" priority="2277" stopIfTrue="1" operator="equal">
      <formula>"特殊"</formula>
    </cfRule>
  </conditionalFormatting>
  <conditionalFormatting sqref="Z38">
    <cfRule type="expression" dxfId="64" priority="2271" stopIfTrue="1">
      <formula>ISBLANK(Z38)</formula>
    </cfRule>
  </conditionalFormatting>
  <conditionalFormatting sqref="Y38">
    <cfRule type="expression" dxfId="63" priority="2272" stopIfTrue="1">
      <formula>ISBLANK(Y38)</formula>
    </cfRule>
  </conditionalFormatting>
  <conditionalFormatting sqref="Z34">
    <cfRule type="expression" dxfId="62" priority="1453" stopIfTrue="1">
      <formula>ISBLANK(Z34)</formula>
    </cfRule>
  </conditionalFormatting>
  <conditionalFormatting sqref="Z42">
    <cfRule type="expression" dxfId="61" priority="1452" stopIfTrue="1">
      <formula>ISBLANK(Z42)</formula>
    </cfRule>
  </conditionalFormatting>
  <conditionalFormatting sqref="AB40">
    <cfRule type="expression" dxfId="60" priority="1443" stopIfTrue="1">
      <formula>ISBLANK(AB40)</formula>
    </cfRule>
  </conditionalFormatting>
  <conditionalFormatting sqref="AB41">
    <cfRule type="expression" dxfId="59" priority="1442" stopIfTrue="1">
      <formula>ISBLANK(AB41)</formula>
    </cfRule>
  </conditionalFormatting>
  <conditionalFormatting sqref="AB43">
    <cfRule type="expression" dxfId="58" priority="1400" stopIfTrue="1">
      <formula>ISBLANK(AB43)</formula>
    </cfRule>
  </conditionalFormatting>
  <conditionalFormatting sqref="AB39">
    <cfRule type="expression" dxfId="57" priority="1401" stopIfTrue="1">
      <formula>ISBLANK(AB39)</formula>
    </cfRule>
  </conditionalFormatting>
  <conditionalFormatting sqref="AB37">
    <cfRule type="expression" dxfId="56" priority="1402" stopIfTrue="1">
      <formula>ISBLANK(AB37)</formula>
    </cfRule>
  </conditionalFormatting>
  <conditionalFormatting sqref="Z45">
    <cfRule type="expression" dxfId="55" priority="1446" stopIfTrue="1">
      <formula>ISBLANK(Z45)</formula>
    </cfRule>
  </conditionalFormatting>
  <conditionalFormatting sqref="AB34">
    <cfRule type="expression" dxfId="54" priority="1445" stopIfTrue="1">
      <formula>ISBLANK(AB34)</formula>
    </cfRule>
  </conditionalFormatting>
  <conditionalFormatting sqref="AB38">
    <cfRule type="expression" dxfId="53" priority="1444" stopIfTrue="1">
      <formula>ISBLANK(AB38)</formula>
    </cfRule>
  </conditionalFormatting>
  <conditionalFormatting sqref="AB42">
    <cfRule type="expression" dxfId="52" priority="1441" stopIfTrue="1">
      <formula>ISBLANK(AB42)</formula>
    </cfRule>
  </conditionalFormatting>
  <conditionalFormatting sqref="AB44">
    <cfRule type="expression" dxfId="51" priority="1440" stopIfTrue="1">
      <formula>ISBLANK(AB44)</formula>
    </cfRule>
  </conditionalFormatting>
  <conditionalFormatting sqref="AB45">
    <cfRule type="expression" dxfId="50" priority="1385" stopIfTrue="1">
      <formula>ISBLANK(AB45)</formula>
    </cfRule>
  </conditionalFormatting>
  <conditionalFormatting sqref="D18:D25">
    <cfRule type="cellIs" dxfId="49" priority="47" stopIfTrue="1" operator="equal">
      <formula>"新規"</formula>
    </cfRule>
    <cfRule type="cellIs" dxfId="48" priority="48" stopIfTrue="1" operator="equal">
      <formula>"共有"</formula>
    </cfRule>
    <cfRule type="cellIs" dxfId="47" priority="49" stopIfTrue="1" operator="equal">
      <formula>"特殊"</formula>
    </cfRule>
  </conditionalFormatting>
  <conditionalFormatting sqref="Z22">
    <cfRule type="expression" dxfId="46" priority="40" stopIfTrue="1">
      <formula>ISBLANK(Z22)</formula>
    </cfRule>
  </conditionalFormatting>
  <conditionalFormatting sqref="Z23">
    <cfRule type="expression" dxfId="45" priority="39" stopIfTrue="1">
      <formula>ISBLANK(Z23)</formula>
    </cfRule>
  </conditionalFormatting>
  <conditionalFormatting sqref="Z24">
    <cfRule type="expression" dxfId="44" priority="38" stopIfTrue="1">
      <formula>ISBLANK(Z24)</formula>
    </cfRule>
  </conditionalFormatting>
  <conditionalFormatting sqref="D28">
    <cfRule type="cellIs" dxfId="43" priority="10" stopIfTrue="1" operator="equal">
      <formula>"新規"</formula>
    </cfRule>
    <cfRule type="cellIs" dxfId="42" priority="11" stopIfTrue="1" operator="equal">
      <formula>"共有"</formula>
    </cfRule>
    <cfRule type="cellIs" dxfId="41" priority="12" stopIfTrue="1" operator="equal">
      <formula>"特殊"</formula>
    </cfRule>
  </conditionalFormatting>
  <conditionalFormatting sqref="D29">
    <cfRule type="cellIs" dxfId="40" priority="7" stopIfTrue="1" operator="equal">
      <formula>"新規"</formula>
    </cfRule>
    <cfRule type="cellIs" dxfId="39" priority="8" stopIfTrue="1" operator="equal">
      <formula>"共有"</formula>
    </cfRule>
    <cfRule type="cellIs" dxfId="38" priority="9" stopIfTrue="1" operator="equal">
      <formula>"特殊"</formula>
    </cfRule>
  </conditionalFormatting>
  <conditionalFormatting sqref="D30">
    <cfRule type="cellIs" dxfId="37" priority="4" stopIfTrue="1" operator="equal">
      <formula>"新規"</formula>
    </cfRule>
    <cfRule type="cellIs" dxfId="36" priority="5" stopIfTrue="1" operator="equal">
      <formula>"共有"</formula>
    </cfRule>
    <cfRule type="cellIs" dxfId="35" priority="6" stopIfTrue="1" operator="equal">
      <formula>"特殊"</formula>
    </cfRule>
  </conditionalFormatting>
  <conditionalFormatting sqref="D31">
    <cfRule type="cellIs" dxfId="34" priority="1" stopIfTrue="1" operator="equal">
      <formula>"新規"</formula>
    </cfRule>
    <cfRule type="cellIs" dxfId="33" priority="2" stopIfTrue="1" operator="equal">
      <formula>"共有"</formula>
    </cfRule>
    <cfRule type="cellIs" dxfId="32" priority="3" stopIfTrue="1" operator="equal">
      <formula>"特殊"</formula>
    </cfRule>
  </conditionalFormatting>
  <dataValidations count="8">
    <dataValidation type="textLength" errorStyle="warning" imeMode="halfAlpha" allowBlank="1" showInputMessage="1" showErrorMessage="1" errorTitle="DBタイトルは" error="4文字以上16文字以内で入力してください" sqref="E9:F10" xr:uid="{00000000-0002-0000-0000-000000000000}">
      <formula1>4</formula1>
      <formula2>16</formula2>
    </dataValidation>
    <dataValidation type="list" allowBlank="1" showInputMessage="1" showErrorMessage="1" sqref="H8" xr:uid="{00000000-0002-0000-0000-000001000000}">
      <formula1>$H$1:$H$3</formula1>
    </dataValidation>
    <dataValidation type="list" allowBlank="1" showInputMessage="1" showErrorMessage="1" sqref="W8" xr:uid="{00000000-0002-0000-0000-000002000000}">
      <formula1>$V$1:$V$3</formula1>
    </dataValidation>
    <dataValidation type="textLength" showInputMessage="1" showErrorMessage="1" errorTitle="差替えキーワードは" error="4文字以上16文字以内で入力してください" sqref="G18:G45" xr:uid="{00000000-0002-0000-0000-000003000000}">
      <formula1>4</formula1>
      <formula2>16</formula2>
    </dataValidation>
    <dataValidation type="list" allowBlank="1" showInputMessage="1" showErrorMessage="1" sqref="D18:D45" xr:uid="{00000000-0002-0000-0000-000004000000}">
      <formula1>$T$8:$T$10</formula1>
    </dataValidation>
    <dataValidation type="list" allowBlank="1" showInputMessage="1" showErrorMessage="1" sqref="Y18:Y46" xr:uid="{00000000-0002-0000-0000-000005000000}">
      <formula1>$Y$1:$Y$3</formula1>
    </dataValidation>
    <dataValidation type="list" allowBlank="1" showInputMessage="1" showErrorMessage="1" sqref="X18:X46" xr:uid="{00000000-0002-0000-0000-000006000000}">
      <formula1>$X$1:$X$3</formula1>
    </dataValidation>
    <dataValidation type="list" allowBlank="1" showInputMessage="1" showErrorMessage="1" sqref="W16:W46" xr:uid="{00000000-0002-0000-0000-000007000000}">
      <formula1>$W$1:$W$6</formula1>
    </dataValidation>
  </dataValidations>
  <pageMargins left="0.75" right="0.75" top="1" bottom="1" header="0.51200000000000001" footer="0.51200000000000001"/>
  <pageSetup paperSize="9" scale="59" fitToWidth="2" orientation="portrait" r:id="rId1"/>
  <headerFooter alignWithMargins="0"/>
  <colBreaks count="2" manualBreakCount="2">
    <brk id="19" min="6" max="62" man="1"/>
    <brk id="20" min="6" max="70"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2777B91-A692-435E-A8BE-6654D16EEF86}">
          <x14:formula1>
            <xm:f>フィールドタイプリスト!$B$2:$B$63</xm:f>
          </x14:formula1>
          <xm:sqref>H18:H45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54D04-FC2C-4699-9218-A601D7BD8A7A}">
  <dimension ref="A1:V311"/>
  <sheetViews>
    <sheetView showGridLines="0" view="pageBreakPreview" topLeftCell="B7" zoomScaleNormal="100" zoomScaleSheetLayoutView="100" workbookViewId="0">
      <selection activeCell="E21" sqref="E21"/>
    </sheetView>
  </sheetViews>
  <sheetFormatPr defaultColWidth="9" defaultRowHeight="20.25" customHeight="1" x14ac:dyDescent="0.2"/>
  <cols>
    <col min="1" max="1" width="9" style="1" hidden="1" customWidth="1"/>
    <col min="2" max="2" width="7.453125" style="1" bestFit="1" customWidth="1"/>
    <col min="3" max="3" width="3.6328125" style="1" customWidth="1"/>
    <col min="4" max="4" width="10.6328125" style="1" customWidth="1"/>
    <col min="5" max="5" width="23.453125" style="1" customWidth="1"/>
    <col min="6" max="6" width="12.6328125" style="1" customWidth="1"/>
    <col min="7" max="7" width="13.6328125" style="1" customWidth="1"/>
    <col min="8" max="8" width="15.6328125" style="1" customWidth="1"/>
    <col min="9" max="9" width="19.6328125" style="1" customWidth="1"/>
    <col min="10" max="13" width="2.453125" style="1" customWidth="1"/>
    <col min="14" max="15" width="10.6328125" style="1" customWidth="1"/>
    <col min="16" max="16" width="5.6328125" style="1" customWidth="1"/>
    <col min="17" max="19" width="10.6328125" style="1" customWidth="1"/>
    <col min="20" max="20" width="9" style="1" hidden="1" customWidth="1"/>
    <col min="21" max="22" width="3.6328125" style="1" customWidth="1"/>
    <col min="23" max="16384" width="9" style="1"/>
  </cols>
  <sheetData>
    <row r="1" spans="2:20" ht="20.25" hidden="1" customHeight="1" x14ac:dyDescent="0.2">
      <c r="H1" s="1" t="s">
        <v>38</v>
      </c>
    </row>
    <row r="2" spans="2:20" ht="20.25" hidden="1" customHeight="1" x14ac:dyDescent="0.2">
      <c r="H2" s="1" t="s">
        <v>39</v>
      </c>
    </row>
    <row r="3" spans="2:20" ht="20.25" hidden="1" customHeight="1" x14ac:dyDescent="0.2">
      <c r="H3" s="1" t="s">
        <v>55</v>
      </c>
    </row>
    <row r="4" spans="2:20" ht="20.25" hidden="1" customHeight="1" x14ac:dyDescent="0.2"/>
    <row r="5" spans="2:20" ht="20.25" hidden="1" customHeight="1" x14ac:dyDescent="0.2"/>
    <row r="6" spans="2:20" ht="20.25" hidden="1" customHeight="1" x14ac:dyDescent="0.2"/>
    <row r="7" spans="2:20" ht="20.25" customHeight="1" x14ac:dyDescent="0.2">
      <c r="B7" s="195"/>
      <c r="C7" s="279" t="s">
        <v>32</v>
      </c>
      <c r="D7" s="279"/>
      <c r="E7" s="280"/>
      <c r="F7" s="280"/>
      <c r="G7" s="280"/>
      <c r="H7" s="195"/>
      <c r="I7" s="195"/>
      <c r="J7" s="281" t="s">
        <v>58</v>
      </c>
      <c r="K7" s="281"/>
      <c r="L7" s="281"/>
      <c r="M7" s="281"/>
      <c r="N7" s="281"/>
      <c r="O7" s="281"/>
      <c r="P7" s="281"/>
      <c r="Q7" s="281"/>
      <c r="R7" s="281"/>
      <c r="S7" s="281"/>
      <c r="T7" s="1" t="s">
        <v>20</v>
      </c>
    </row>
    <row r="8" spans="2:20" ht="24" customHeight="1" x14ac:dyDescent="0.2">
      <c r="B8" s="238"/>
      <c r="C8" s="239" t="s">
        <v>8</v>
      </c>
      <c r="D8" s="240"/>
      <c r="E8" s="241" t="s">
        <v>313</v>
      </c>
      <c r="F8" s="242"/>
      <c r="G8" s="26" t="s">
        <v>23</v>
      </c>
      <c r="H8" s="59" t="s">
        <v>107</v>
      </c>
      <c r="J8" s="238"/>
      <c r="K8" s="243"/>
      <c r="L8" s="243"/>
      <c r="M8" s="193"/>
      <c r="N8" s="193"/>
      <c r="O8" s="193"/>
      <c r="P8" s="193"/>
      <c r="Q8" s="244"/>
      <c r="R8" s="244"/>
      <c r="S8" s="244"/>
      <c r="T8" s="190" t="s">
        <v>10</v>
      </c>
    </row>
    <row r="9" spans="2:20" ht="16" customHeight="1" x14ac:dyDescent="0.2">
      <c r="B9" s="238"/>
      <c r="C9" s="246" t="s">
        <v>9</v>
      </c>
      <c r="D9" s="247"/>
      <c r="E9" s="249" t="s">
        <v>314</v>
      </c>
      <c r="F9" s="250"/>
      <c r="G9" s="253" t="s">
        <v>19</v>
      </c>
      <c r="H9" s="255">
        <v>100</v>
      </c>
      <c r="J9" s="238"/>
      <c r="K9" s="243"/>
      <c r="L9" s="243"/>
      <c r="M9" s="193"/>
      <c r="N9" s="193"/>
      <c r="O9" s="193"/>
      <c r="P9" s="193"/>
      <c r="Q9" s="245"/>
      <c r="R9" s="245"/>
      <c r="S9" s="245"/>
      <c r="T9" s="190" t="s">
        <v>11</v>
      </c>
    </row>
    <row r="10" spans="2:20" ht="12" customHeight="1" x14ac:dyDescent="0.2">
      <c r="B10" s="238"/>
      <c r="C10" s="248"/>
      <c r="D10" s="248"/>
      <c r="E10" s="251"/>
      <c r="F10" s="252"/>
      <c r="G10" s="254"/>
      <c r="H10" s="256"/>
      <c r="J10" s="243"/>
      <c r="K10" s="243"/>
      <c r="L10" s="243"/>
      <c r="M10" s="193"/>
      <c r="N10" s="193"/>
      <c r="O10" s="193"/>
      <c r="P10" s="193"/>
      <c r="Q10" s="38" t="s">
        <v>25</v>
      </c>
      <c r="R10" s="38" t="s">
        <v>25</v>
      </c>
      <c r="S10" s="38" t="s">
        <v>25</v>
      </c>
      <c r="T10" s="190" t="s">
        <v>12</v>
      </c>
    </row>
    <row r="11" spans="2:20" ht="14.25" customHeight="1" x14ac:dyDescent="0.2">
      <c r="C11" s="289"/>
      <c r="D11" s="289"/>
      <c r="E11" s="289"/>
      <c r="F11" s="289"/>
    </row>
    <row r="12" spans="2:20" ht="12" customHeight="1" x14ac:dyDescent="0.2">
      <c r="C12" s="290"/>
      <c r="D12" s="290"/>
      <c r="E12" s="290"/>
      <c r="F12" s="290"/>
      <c r="G12" s="194" t="s">
        <v>76</v>
      </c>
      <c r="H12" s="189"/>
      <c r="I12" s="189"/>
      <c r="J12" s="287" t="s">
        <v>63</v>
      </c>
      <c r="K12" s="288"/>
      <c r="L12" s="288"/>
      <c r="M12" s="288"/>
      <c r="N12" s="288"/>
      <c r="O12" s="288"/>
      <c r="P12" s="288"/>
      <c r="Q12" s="288"/>
      <c r="R12" s="288"/>
      <c r="S12" s="288"/>
    </row>
    <row r="13" spans="2:20" ht="12" customHeight="1" x14ac:dyDescent="0.2">
      <c r="C13" s="291"/>
      <c r="D13" s="291"/>
      <c r="E13" s="291"/>
      <c r="F13" s="291"/>
      <c r="L13" s="13"/>
      <c r="M13" s="13"/>
      <c r="N13" s="13"/>
      <c r="O13" s="13"/>
      <c r="P13" s="13"/>
      <c r="Q13" s="13"/>
    </row>
    <row r="14" spans="2:20" ht="20.25" customHeight="1" x14ac:dyDescent="0.2">
      <c r="B14" s="55"/>
      <c r="C14" s="188" t="s">
        <v>0</v>
      </c>
      <c r="D14" s="185" t="s">
        <v>36</v>
      </c>
      <c r="E14" s="259" t="s">
        <v>4</v>
      </c>
      <c r="F14" s="278"/>
      <c r="G14" s="185" t="s">
        <v>3</v>
      </c>
      <c r="H14" s="259" t="s">
        <v>37</v>
      </c>
      <c r="I14" s="260"/>
      <c r="J14" s="259" t="s">
        <v>18</v>
      </c>
      <c r="K14" s="307"/>
      <c r="L14" s="308"/>
      <c r="M14" s="269" t="s">
        <v>127</v>
      </c>
      <c r="N14" s="276" t="s">
        <v>124</v>
      </c>
      <c r="O14" s="276" t="s">
        <v>125</v>
      </c>
      <c r="P14" s="192" t="s">
        <v>126</v>
      </c>
      <c r="Q14" s="259" t="s">
        <v>5</v>
      </c>
      <c r="R14" s="260"/>
      <c r="S14" s="261"/>
    </row>
    <row r="15" spans="2:20" ht="44.25" customHeight="1" thickBot="1" x14ac:dyDescent="0.25">
      <c r="B15" s="56"/>
      <c r="C15" s="187"/>
      <c r="D15" s="27" t="s">
        <v>26</v>
      </c>
      <c r="E15" s="309"/>
      <c r="F15" s="310"/>
      <c r="G15" s="186"/>
      <c r="H15" s="27" t="s">
        <v>26</v>
      </c>
      <c r="I15" s="186" t="s">
        <v>40</v>
      </c>
      <c r="J15" s="29" t="s">
        <v>16</v>
      </c>
      <c r="K15" s="29" t="s">
        <v>17</v>
      </c>
      <c r="L15" s="30" t="s">
        <v>24</v>
      </c>
      <c r="M15" s="270"/>
      <c r="N15" s="277"/>
      <c r="O15" s="277"/>
      <c r="P15" s="142"/>
      <c r="Q15" s="311"/>
      <c r="R15" s="312"/>
      <c r="S15" s="313"/>
    </row>
    <row r="16" spans="2:20" ht="20.25" customHeight="1" thickTop="1" x14ac:dyDescent="0.2">
      <c r="B16" s="57"/>
      <c r="C16" s="53"/>
      <c r="D16" s="11"/>
      <c r="E16" s="191" t="s">
        <v>41</v>
      </c>
      <c r="F16" s="8"/>
      <c r="G16" s="191" t="s">
        <v>6</v>
      </c>
      <c r="H16" s="191"/>
      <c r="I16" s="8"/>
      <c r="J16" s="18"/>
      <c r="K16" s="18"/>
      <c r="L16" s="19"/>
      <c r="M16" s="19"/>
      <c r="N16" s="19"/>
      <c r="O16" s="19"/>
      <c r="P16" s="19"/>
      <c r="Q16" s="262" t="s">
        <v>2</v>
      </c>
      <c r="R16" s="263"/>
      <c r="S16" s="264"/>
    </row>
    <row r="17" spans="1:20" ht="20.25" customHeight="1" thickBot="1" x14ac:dyDescent="0.25">
      <c r="A17" s="1">
        <f>SUM(A18:A278)</f>
        <v>8</v>
      </c>
      <c r="B17" s="58"/>
      <c r="C17" s="54"/>
      <c r="D17" s="12"/>
      <c r="E17" s="9" t="s">
        <v>42</v>
      </c>
      <c r="F17" s="10"/>
      <c r="G17" s="9"/>
      <c r="H17" s="9"/>
      <c r="I17" s="10"/>
      <c r="J17" s="17"/>
      <c r="K17" s="17"/>
      <c r="L17" s="16"/>
      <c r="M17" s="16"/>
      <c r="N17" s="16"/>
      <c r="O17" s="16"/>
      <c r="P17" s="16"/>
      <c r="Q17" s="273" t="s">
        <v>1</v>
      </c>
      <c r="R17" s="274"/>
      <c r="S17" s="275"/>
    </row>
    <row r="18" spans="1:20" ht="20.25" customHeight="1" thickTop="1" x14ac:dyDescent="0.2">
      <c r="A18" s="1">
        <f>IF(E18="","",LENB(E18))</f>
        <v>8</v>
      </c>
      <c r="B18" s="22"/>
      <c r="C18" s="15">
        <f t="shared" ref="C18:C35" si="0">ROW()-17</f>
        <v>1</v>
      </c>
      <c r="D18" s="115" t="s">
        <v>10</v>
      </c>
      <c r="E18" s="116" t="s">
        <v>85</v>
      </c>
      <c r="F18" s="117"/>
      <c r="G18" s="118" t="s">
        <v>86</v>
      </c>
      <c r="H18" s="118" t="s">
        <v>85</v>
      </c>
      <c r="I18" s="119"/>
      <c r="J18" s="120" t="s">
        <v>7</v>
      </c>
      <c r="K18" s="120"/>
      <c r="L18" s="121"/>
      <c r="M18" s="121"/>
      <c r="N18" s="121"/>
      <c r="O18" s="121"/>
      <c r="P18" s="121">
        <f>IF(ISERROR(VLOOKUP($H18,フィールドタイプリスト!$B$1:$C$63,2,0)),"0",VLOOKUP($H18,フィールドタイプリスト!$B$1:$C$63,2,0))</f>
        <v>27</v>
      </c>
      <c r="Q18" s="314" t="str">
        <f>IF(ISERROR(VLOOKUP($H18,フィールドタイプリスト!$B$1:$D$63,3,0)),"",VLOOKUP($H18,フィールドタイプリスト!$B$1:$D$63,3,0))</f>
        <v>yyyy年mm月dd日 hh時mm分ss秒</v>
      </c>
      <c r="R18" s="315"/>
      <c r="S18" s="316"/>
      <c r="T18" s="190"/>
    </row>
    <row r="19" spans="1:20" ht="20.25" customHeight="1" x14ac:dyDescent="0.2">
      <c r="B19" s="24"/>
      <c r="C19" s="48">
        <f t="shared" si="0"/>
        <v>2</v>
      </c>
      <c r="D19" s="75" t="s">
        <v>11</v>
      </c>
      <c r="E19" s="77" t="s">
        <v>299</v>
      </c>
      <c r="F19" s="83"/>
      <c r="G19" s="95" t="s">
        <v>309</v>
      </c>
      <c r="H19" s="164" t="s">
        <v>310</v>
      </c>
      <c r="I19" s="94"/>
      <c r="J19" s="75" t="s">
        <v>312</v>
      </c>
      <c r="K19" s="75"/>
      <c r="L19" s="75"/>
      <c r="M19" s="78" t="s">
        <v>311</v>
      </c>
      <c r="N19" s="78"/>
      <c r="O19" s="78"/>
      <c r="P19" s="78">
        <f>IF(ISERROR(VLOOKUP($H19,フィールドタイプリスト!$B$1:$C$63,2,0)),"0",VLOOKUP($H19,フィールドタイプリスト!$B$1:$C$63,2,0))</f>
        <v>5</v>
      </c>
      <c r="Q19" s="235" t="str">
        <f>IF(ISERROR(VLOOKUP($H19,フィールドタイプリスト!$B$1:$D$63,3,0)),"",VLOOKUP($H19,フィールドタイプリスト!$B$1:$D$63,3,0))</f>
        <v>「選択肢リスト」シート参照</v>
      </c>
      <c r="R19" s="236"/>
      <c r="S19" s="237"/>
    </row>
    <row r="20" spans="1:20" ht="20.25" customHeight="1" x14ac:dyDescent="0.2">
      <c r="B20" s="24"/>
      <c r="C20" s="48">
        <f t="shared" si="0"/>
        <v>3</v>
      </c>
      <c r="D20" s="5" t="s">
        <v>10</v>
      </c>
      <c r="E20" s="77" t="s">
        <v>315</v>
      </c>
      <c r="F20" s="83"/>
      <c r="G20" s="77" t="s">
        <v>304</v>
      </c>
      <c r="H20" s="136" t="s">
        <v>195</v>
      </c>
      <c r="I20" s="85"/>
      <c r="J20" s="75"/>
      <c r="K20" s="75"/>
      <c r="L20" s="78"/>
      <c r="M20" s="78"/>
      <c r="N20" s="78"/>
      <c r="O20" s="78"/>
      <c r="P20" s="78">
        <f>IF(ISERROR(VLOOKUP($H20,フィールドタイプリスト!$B$1:$C$63,2,0)),"0",VLOOKUP($H20,フィールドタイプリスト!$B$1:$C$63,2,0))</f>
        <v>128</v>
      </c>
      <c r="Q20" s="203" t="str">
        <f>IF(ISERROR(VLOOKUP($H20,フィールドタイプリスト!$B$1:$D$63,3,0)),"",VLOOKUP($H20,フィールドタイプリスト!$B$1:$D$63,3,0))</f>
        <v>全角64文字以内</v>
      </c>
      <c r="R20" s="204"/>
      <c r="S20" s="205"/>
    </row>
    <row r="21" spans="1:20" ht="20.25" customHeight="1" x14ac:dyDescent="0.2">
      <c r="B21" s="24"/>
      <c r="C21" s="48">
        <f t="shared" si="0"/>
        <v>4</v>
      </c>
      <c r="D21" s="5" t="s">
        <v>10</v>
      </c>
      <c r="E21" s="77" t="s">
        <v>303</v>
      </c>
      <c r="F21" s="83"/>
      <c r="G21" s="77" t="s">
        <v>305</v>
      </c>
      <c r="H21" s="136" t="s">
        <v>146</v>
      </c>
      <c r="I21" s="85"/>
      <c r="J21" s="75"/>
      <c r="K21" s="75"/>
      <c r="L21" s="78"/>
      <c r="M21" s="78"/>
      <c r="N21" s="78"/>
      <c r="O21" s="78"/>
      <c r="P21" s="78">
        <f>IF(ISERROR(VLOOKUP($H21,フィールドタイプリスト!$B$1:$C$63,2,0)),"0",VLOOKUP($H21,フィールドタイプリスト!$B$1:$C$63,2,0))</f>
        <v>129</v>
      </c>
      <c r="Q21" s="203" t="str">
        <f>IF(ISERROR(VLOOKUP($H21,フィールドタイプリスト!$B$1:$D$63,3,0)),"",VLOOKUP($H21,フィールドタイプリスト!$B$1:$D$63,3,0))</f>
        <v>test@example.com</v>
      </c>
      <c r="R21" s="204"/>
      <c r="S21" s="205"/>
    </row>
    <row r="22" spans="1:20" ht="20.25" customHeight="1" x14ac:dyDescent="0.2">
      <c r="B22" s="24"/>
      <c r="C22" s="48">
        <f t="shared" si="0"/>
        <v>5</v>
      </c>
      <c r="D22" s="5"/>
      <c r="E22" s="77"/>
      <c r="F22" s="83"/>
      <c r="G22" s="77"/>
      <c r="H22" s="136"/>
      <c r="I22" s="85"/>
      <c r="J22" s="75"/>
      <c r="K22" s="75"/>
      <c r="L22" s="78"/>
      <c r="M22" s="78"/>
      <c r="N22" s="78"/>
      <c r="O22" s="78"/>
      <c r="P22" s="78" t="str">
        <f>IF(ISERROR(VLOOKUP($H22,フィールドタイプリスト!$B$1:$C$63,2,0)),"0",VLOOKUP($H22,フィールドタイプリスト!$B$1:$C$63,2,0))</f>
        <v>0</v>
      </c>
      <c r="Q22" s="203" t="str">
        <f>IF(ISERROR(VLOOKUP($H22,フィールドタイプリスト!$B$1:$D$63,3,0)),"",VLOOKUP($H22,フィールドタイプリスト!$B$1:$D$63,3,0))</f>
        <v/>
      </c>
      <c r="R22" s="204"/>
      <c r="S22" s="205"/>
    </row>
    <row r="23" spans="1:20" ht="20.25" customHeight="1" x14ac:dyDescent="0.2">
      <c r="B23" s="24"/>
      <c r="C23" s="48">
        <f>ROW()-17</f>
        <v>6</v>
      </c>
      <c r="D23" s="5"/>
      <c r="E23" s="77"/>
      <c r="F23" s="83"/>
      <c r="G23" s="77"/>
      <c r="H23" s="136"/>
      <c r="I23" s="85"/>
      <c r="J23" s="75"/>
      <c r="K23" s="75"/>
      <c r="L23" s="78"/>
      <c r="M23" s="78"/>
      <c r="N23" s="78"/>
      <c r="O23" s="78"/>
      <c r="P23" s="78" t="str">
        <f>IF(ISERROR(VLOOKUP($H23,フィールドタイプリスト!$B$1:$C$63,2,0)),"0",VLOOKUP($H23,フィールドタイプリスト!$B$1:$C$63,2,0))</f>
        <v>0</v>
      </c>
      <c r="Q23" s="203" t="str">
        <f>IF(ISERROR(VLOOKUP($H23,フィールドタイプリスト!$B$1:$D$63,3,0)),"",VLOOKUP($H23,フィールドタイプリスト!$B$1:$D$63,3,0))</f>
        <v/>
      </c>
      <c r="R23" s="204"/>
      <c r="S23" s="205"/>
    </row>
    <row r="24" spans="1:20" ht="20.25" customHeight="1" x14ac:dyDescent="0.2">
      <c r="B24" s="24"/>
      <c r="C24" s="48">
        <f>ROW()-17</f>
        <v>7</v>
      </c>
      <c r="D24" s="5"/>
      <c r="E24" s="77"/>
      <c r="F24" s="83"/>
      <c r="G24" s="77"/>
      <c r="H24" s="136"/>
      <c r="I24" s="85"/>
      <c r="J24" s="75"/>
      <c r="K24" s="75"/>
      <c r="L24" s="78"/>
      <c r="M24" s="78"/>
      <c r="N24" s="78"/>
      <c r="O24" s="78"/>
      <c r="P24" s="78" t="str">
        <f>IF(ISERROR(VLOOKUP($H24,フィールドタイプリスト!$B$1:$C$63,2,0)),"0",VLOOKUP($H24,フィールドタイプリスト!$B$1:$C$63,2,0))</f>
        <v>0</v>
      </c>
      <c r="Q24" s="203" t="str">
        <f>IF(ISERROR(VLOOKUP($H24,フィールドタイプリスト!$B$1:$D$63,3,0)),"",VLOOKUP($H24,フィールドタイプリスト!$B$1:$D$63,3,0))</f>
        <v/>
      </c>
      <c r="R24" s="204"/>
      <c r="S24" s="205"/>
    </row>
    <row r="25" spans="1:20" ht="20.25" customHeight="1" x14ac:dyDescent="0.2">
      <c r="B25" s="24"/>
      <c r="C25" s="48">
        <f t="shared" si="0"/>
        <v>8</v>
      </c>
      <c r="D25" s="5"/>
      <c r="E25" s="77"/>
      <c r="F25" s="83"/>
      <c r="G25" s="77"/>
      <c r="H25" s="136"/>
      <c r="I25" s="85"/>
      <c r="J25" s="75"/>
      <c r="K25" s="75"/>
      <c r="L25" s="78"/>
      <c r="M25" s="78"/>
      <c r="N25" s="78"/>
      <c r="O25" s="78"/>
      <c r="P25" s="78" t="str">
        <f>IF(ISERROR(VLOOKUP($H25,フィールドタイプリスト!$B$1:$C$63,2,0)),"0",VLOOKUP($H25,フィールドタイプリスト!$B$1:$C$63,2,0))</f>
        <v>0</v>
      </c>
      <c r="Q25" s="203" t="str">
        <f>IF(ISERROR(VLOOKUP($H25,フィールドタイプリスト!$B$1:$D$63,3,0)),"",VLOOKUP($H25,フィールドタイプリスト!$B$1:$D$63,3,0))</f>
        <v/>
      </c>
      <c r="R25" s="204"/>
      <c r="S25" s="205"/>
    </row>
    <row r="26" spans="1:20" ht="20.25" customHeight="1" x14ac:dyDescent="0.2">
      <c r="B26" s="24"/>
      <c r="C26" s="48">
        <f t="shared" si="0"/>
        <v>9</v>
      </c>
      <c r="D26" s="5"/>
      <c r="E26" s="77"/>
      <c r="F26" s="83"/>
      <c r="G26" s="77"/>
      <c r="H26" s="136"/>
      <c r="I26" s="85"/>
      <c r="J26" s="75"/>
      <c r="K26" s="75"/>
      <c r="L26" s="78"/>
      <c r="M26" s="78"/>
      <c r="N26" s="78"/>
      <c r="O26" s="78"/>
      <c r="P26" s="78" t="str">
        <f>IF(ISERROR(VLOOKUP($H26,フィールドタイプリスト!$B$1:$C$63,2,0)),"0",VLOOKUP($H26,フィールドタイプリスト!$B$1:$C$63,2,0))</f>
        <v>0</v>
      </c>
      <c r="Q26" s="203" t="str">
        <f>IF(ISERROR(VLOOKUP($H26,フィールドタイプリスト!$B$1:$D$63,3,0)),"",VLOOKUP($H26,フィールドタイプリスト!$B$1:$D$63,3,0))</f>
        <v/>
      </c>
      <c r="R26" s="204"/>
      <c r="S26" s="205"/>
    </row>
    <row r="27" spans="1:20" ht="20.25" customHeight="1" x14ac:dyDescent="0.2">
      <c r="B27" s="24"/>
      <c r="C27" s="48">
        <f t="shared" si="0"/>
        <v>10</v>
      </c>
      <c r="D27" s="5"/>
      <c r="E27" s="77"/>
      <c r="F27" s="83"/>
      <c r="G27" s="77"/>
      <c r="H27" s="136"/>
      <c r="I27" s="85"/>
      <c r="J27" s="75"/>
      <c r="K27" s="75"/>
      <c r="L27" s="78"/>
      <c r="M27" s="78"/>
      <c r="N27" s="78"/>
      <c r="O27" s="78"/>
      <c r="P27" s="78" t="str">
        <f>IF(ISERROR(VLOOKUP($H27,フィールドタイプリスト!$B$1:$C$63,2,0)),"0",VLOOKUP($H27,フィールドタイプリスト!$B$1:$C$63,2,0))</f>
        <v>0</v>
      </c>
      <c r="Q27" s="203" t="str">
        <f>IF(ISERROR(VLOOKUP($H27,フィールドタイプリスト!$B$1:$D$63,3,0)),"",VLOOKUP($H27,フィールドタイプリスト!$B$1:$D$63,3,0))</f>
        <v/>
      </c>
      <c r="R27" s="204"/>
      <c r="S27" s="205"/>
    </row>
    <row r="28" spans="1:20" ht="22.5" customHeight="1" x14ac:dyDescent="0.2">
      <c r="B28" s="24"/>
      <c r="C28" s="48">
        <f t="shared" si="0"/>
        <v>11</v>
      </c>
      <c r="D28" s="5"/>
      <c r="E28" s="77"/>
      <c r="F28" s="83"/>
      <c r="G28" s="77"/>
      <c r="H28" s="136"/>
      <c r="I28" s="85"/>
      <c r="J28" s="75"/>
      <c r="K28" s="75"/>
      <c r="L28" s="78"/>
      <c r="M28" s="78"/>
      <c r="N28" s="78"/>
      <c r="O28" s="78"/>
      <c r="P28" s="78" t="str">
        <f>IF(ISERROR(VLOOKUP($H28,フィールドタイプリスト!$B$1:$C$63,2,0)),"0",VLOOKUP($H28,フィールドタイプリスト!$B$1:$C$63,2,0))</f>
        <v>0</v>
      </c>
      <c r="Q28" s="203" t="str">
        <f>IF(ISERROR(VLOOKUP($H28,フィールドタイプリスト!$B$1:$D$63,3,0)),"",VLOOKUP($H28,フィールドタイプリスト!$B$1:$D$63,3,0))</f>
        <v/>
      </c>
      <c r="R28" s="204"/>
      <c r="S28" s="205"/>
    </row>
    <row r="29" spans="1:20" ht="22.5" customHeight="1" x14ac:dyDescent="0.2">
      <c r="B29" s="24"/>
      <c r="C29" s="48">
        <f t="shared" si="0"/>
        <v>12</v>
      </c>
      <c r="D29" s="5"/>
      <c r="E29" s="77"/>
      <c r="F29" s="83"/>
      <c r="G29" s="77"/>
      <c r="H29" s="136"/>
      <c r="I29" s="85"/>
      <c r="J29" s="75"/>
      <c r="K29" s="75"/>
      <c r="L29" s="78"/>
      <c r="M29" s="78"/>
      <c r="N29" s="78"/>
      <c r="O29" s="78"/>
      <c r="P29" s="78" t="str">
        <f>IF(ISERROR(VLOOKUP($H29,フィールドタイプリスト!$B$1:$C$63,2,0)),"0",VLOOKUP($H29,フィールドタイプリスト!$B$1:$C$63,2,0))</f>
        <v>0</v>
      </c>
      <c r="Q29" s="203" t="str">
        <f>IF(ISERROR(VLOOKUP($H29,フィールドタイプリスト!$B$1:$D$63,3,0)),"",VLOOKUP($H29,フィールドタイプリスト!$B$1:$D$63,3,0))</f>
        <v/>
      </c>
      <c r="R29" s="204"/>
      <c r="S29" s="205"/>
    </row>
    <row r="30" spans="1:20" ht="22.5" customHeight="1" x14ac:dyDescent="0.2">
      <c r="B30" s="24"/>
      <c r="C30" s="48">
        <f t="shared" si="0"/>
        <v>13</v>
      </c>
      <c r="D30" s="5"/>
      <c r="E30" s="77"/>
      <c r="F30" s="83"/>
      <c r="G30" s="77"/>
      <c r="H30" s="136"/>
      <c r="I30" s="85"/>
      <c r="J30" s="75"/>
      <c r="K30" s="75"/>
      <c r="L30" s="78"/>
      <c r="M30" s="78"/>
      <c r="N30" s="78"/>
      <c r="O30" s="78"/>
      <c r="P30" s="78" t="str">
        <f>IF(ISERROR(VLOOKUP($H30,フィールドタイプリスト!$B$1:$C$63,2,0)),"0",VLOOKUP($H30,フィールドタイプリスト!$B$1:$C$63,2,0))</f>
        <v>0</v>
      </c>
      <c r="Q30" s="203" t="str">
        <f>IF(ISERROR(VLOOKUP($H30,フィールドタイプリスト!$B$1:$D$63,3,0)),"",VLOOKUP($H30,フィールドタイプリスト!$B$1:$D$63,3,0))</f>
        <v/>
      </c>
      <c r="R30" s="204"/>
      <c r="S30" s="205"/>
    </row>
    <row r="31" spans="1:20" ht="20.25" customHeight="1" x14ac:dyDescent="0.2">
      <c r="B31" s="24"/>
      <c r="C31" s="48">
        <f t="shared" si="0"/>
        <v>14</v>
      </c>
      <c r="D31" s="5"/>
      <c r="E31" s="77"/>
      <c r="F31" s="83"/>
      <c r="G31" s="77"/>
      <c r="H31" s="136"/>
      <c r="I31" s="85"/>
      <c r="J31" s="75"/>
      <c r="K31" s="75"/>
      <c r="L31" s="78"/>
      <c r="M31" s="78"/>
      <c r="N31" s="78"/>
      <c r="O31" s="78"/>
      <c r="P31" s="78" t="str">
        <f>IF(ISERROR(VLOOKUP($H31,フィールドタイプリスト!$B$1:$C$63,2,0)),"0",VLOOKUP($H31,フィールドタイプリスト!$B$1:$C$63,2,0))</f>
        <v>0</v>
      </c>
      <c r="Q31" s="203" t="str">
        <f>IF(ISERROR(VLOOKUP($H31,フィールドタイプリスト!$B$1:$D$63,3,0)),"",VLOOKUP($H31,フィールドタイプリスト!$B$1:$D$63,3,0))</f>
        <v/>
      </c>
      <c r="R31" s="204"/>
      <c r="S31" s="205"/>
    </row>
    <row r="32" spans="1:20" ht="20.25" customHeight="1" x14ac:dyDescent="0.2">
      <c r="B32" s="24"/>
      <c r="C32" s="48">
        <f t="shared" si="0"/>
        <v>15</v>
      </c>
      <c r="D32" s="5"/>
      <c r="E32" s="77"/>
      <c r="F32" s="83"/>
      <c r="G32" s="77"/>
      <c r="H32" s="136"/>
      <c r="I32" s="85"/>
      <c r="J32" s="75"/>
      <c r="K32" s="75"/>
      <c r="L32" s="78"/>
      <c r="M32" s="78"/>
      <c r="N32" s="78"/>
      <c r="O32" s="78"/>
      <c r="P32" s="78" t="str">
        <f>IF(ISERROR(VLOOKUP($H32,フィールドタイプリスト!$B$1:$C$63,2,0)),"0",VLOOKUP($H32,フィールドタイプリスト!$B$1:$C$63,2,0))</f>
        <v>0</v>
      </c>
      <c r="Q32" s="203" t="str">
        <f>IF(ISERROR(VLOOKUP($H32,フィールドタイプリスト!$B$1:$D$63,3,0)),"",VLOOKUP($H32,フィールドタイプリスト!$B$1:$D$63,3,0))</f>
        <v/>
      </c>
      <c r="R32" s="204"/>
      <c r="S32" s="205"/>
    </row>
    <row r="33" spans="1:22" ht="20.25" customHeight="1" x14ac:dyDescent="0.2">
      <c r="B33" s="24"/>
      <c r="C33" s="48">
        <f t="shared" si="0"/>
        <v>16</v>
      </c>
      <c r="D33" s="5"/>
      <c r="E33" s="77"/>
      <c r="F33" s="83"/>
      <c r="G33" s="77"/>
      <c r="H33" s="136"/>
      <c r="I33" s="85"/>
      <c r="J33" s="75"/>
      <c r="K33" s="5"/>
      <c r="L33" s="81"/>
      <c r="M33" s="81"/>
      <c r="N33" s="81"/>
      <c r="O33" s="81"/>
      <c r="P33" s="81" t="str">
        <f>IF(ISERROR(VLOOKUP($H33,フィールドタイプリスト!$B$1:$C$63,2,0)),"0",VLOOKUP($H33,フィールドタイプリスト!$B$1:$C$63,2,0))</f>
        <v>0</v>
      </c>
      <c r="Q33" s="203" t="str">
        <f>IF(ISERROR(VLOOKUP($H33,フィールドタイプリスト!$B$1:$D$63,3,0)),"",VLOOKUP($H33,フィールドタイプリスト!$B$1:$D$63,3,0))</f>
        <v/>
      </c>
      <c r="R33" s="204"/>
      <c r="S33" s="205"/>
    </row>
    <row r="34" spans="1:22" ht="20.25" customHeight="1" x14ac:dyDescent="0.2">
      <c r="B34" s="24"/>
      <c r="C34" s="48">
        <f t="shared" si="0"/>
        <v>17</v>
      </c>
      <c r="D34" s="5"/>
      <c r="E34" s="77"/>
      <c r="F34" s="83"/>
      <c r="G34" s="77"/>
      <c r="H34" s="136"/>
      <c r="I34" s="85"/>
      <c r="J34" s="75"/>
      <c r="K34" s="75"/>
      <c r="L34" s="78"/>
      <c r="M34" s="78"/>
      <c r="N34" s="78"/>
      <c r="O34" s="78"/>
      <c r="P34" s="78" t="str">
        <f>IF(ISERROR(VLOOKUP($H34,フィールドタイプリスト!$B$1:$C$63,2,0)),"0",VLOOKUP($H34,フィールドタイプリスト!$B$1:$C$63,2,0))</f>
        <v>0</v>
      </c>
      <c r="Q34" s="203" t="str">
        <f>IF(ISERROR(VLOOKUP($H34,フィールドタイプリスト!$B$1:$D$63,3,0)),"",VLOOKUP($H34,フィールドタイプリスト!$B$1:$D$63,3,0))</f>
        <v/>
      </c>
      <c r="R34" s="204"/>
      <c r="S34" s="205"/>
    </row>
    <row r="35" spans="1:22" ht="20.25" customHeight="1" x14ac:dyDescent="0.2">
      <c r="B35" s="24"/>
      <c r="C35" s="48">
        <f t="shared" si="0"/>
        <v>18</v>
      </c>
      <c r="D35" s="5"/>
      <c r="E35" s="77"/>
      <c r="F35" s="83"/>
      <c r="G35" s="77"/>
      <c r="H35" s="136"/>
      <c r="I35" s="85"/>
      <c r="J35" s="75"/>
      <c r="K35" s="75"/>
      <c r="L35" s="78"/>
      <c r="M35" s="78"/>
      <c r="N35" s="78"/>
      <c r="O35" s="78"/>
      <c r="P35" s="78" t="str">
        <f>IF(ISERROR(VLOOKUP($H35,フィールドタイプリスト!$B$1:$C$63,2,0)),"0",VLOOKUP($H35,フィールドタイプリスト!$B$1:$C$63,2,0))</f>
        <v>0</v>
      </c>
      <c r="Q35" s="203" t="str">
        <f>IF(ISERROR(VLOOKUP($H35,フィールドタイプリスト!$B$1:$D$63,3,0)),"",VLOOKUP($H35,フィールドタイプリスト!$B$1:$D$63,3,0))</f>
        <v/>
      </c>
      <c r="R35" s="204"/>
      <c r="S35" s="205"/>
    </row>
    <row r="36" spans="1:22" ht="20.25" customHeight="1" x14ac:dyDescent="0.2">
      <c r="A36" s="1" t="str">
        <f t="shared" ref="A36:A99" si="1">IF(E36="","",LENB(E36))</f>
        <v/>
      </c>
      <c r="B36" s="23"/>
      <c r="C36" s="230"/>
      <c r="D36" s="231"/>
      <c r="E36" s="231"/>
      <c r="F36" s="231"/>
      <c r="G36" s="231"/>
      <c r="H36" s="231"/>
      <c r="I36" s="231"/>
      <c r="J36" s="231"/>
      <c r="K36" s="231"/>
      <c r="L36" s="231"/>
      <c r="M36" s="231"/>
      <c r="N36" s="232"/>
      <c r="O36" s="165" t="s">
        <v>288</v>
      </c>
      <c r="P36" s="166">
        <f>SUM(P18:P35)</f>
        <v>289</v>
      </c>
      <c r="Q36" s="223" t="str">
        <f>IF(ISERROR(VLOOKUP($H36,フィールドタイプリスト!$B$1:$D$63,3,0)),"",VLOOKUP($H36,フィールドタイプリスト!$B$1:$D$63,3,0))</f>
        <v/>
      </c>
      <c r="R36" s="224"/>
      <c r="S36" s="225"/>
    </row>
    <row r="37" spans="1:22" ht="10" customHeight="1" x14ac:dyDescent="0.2">
      <c r="A37" s="1" t="str">
        <f t="shared" si="1"/>
        <v/>
      </c>
    </row>
    <row r="38" spans="1:22" ht="20.25" customHeight="1" x14ac:dyDescent="0.2">
      <c r="A38" s="1" t="str">
        <f t="shared" si="1"/>
        <v/>
      </c>
      <c r="B38" s="47"/>
      <c r="C38" s="226" t="s">
        <v>45</v>
      </c>
      <c r="D38" s="227"/>
      <c r="E38" s="227"/>
      <c r="F38" s="227"/>
      <c r="G38" s="227"/>
      <c r="H38" s="227"/>
      <c r="I38" s="227"/>
      <c r="J38" s="227"/>
      <c r="K38" s="227"/>
      <c r="L38" s="227"/>
      <c r="M38" s="228"/>
      <c r="N38" s="228"/>
      <c r="O38" s="228"/>
      <c r="P38" s="228"/>
      <c r="Q38" s="227"/>
      <c r="R38" s="227"/>
      <c r="S38" s="229"/>
      <c r="T38" s="33"/>
      <c r="U38" s="33"/>
      <c r="V38" s="33"/>
    </row>
    <row r="39" spans="1:22" ht="133.5" customHeight="1" x14ac:dyDescent="0.2">
      <c r="A39" s="1" t="str">
        <f t="shared" si="1"/>
        <v/>
      </c>
      <c r="B39" s="41"/>
      <c r="C39" s="217" t="s">
        <v>62</v>
      </c>
      <c r="D39" s="218"/>
      <c r="E39" s="218"/>
      <c r="F39" s="218"/>
      <c r="G39" s="218"/>
      <c r="H39" s="218"/>
      <c r="I39" s="218"/>
      <c r="J39" s="218"/>
      <c r="K39" s="218"/>
      <c r="L39" s="218"/>
      <c r="M39" s="218"/>
      <c r="N39" s="218"/>
      <c r="O39" s="218"/>
      <c r="P39" s="218"/>
      <c r="Q39" s="218"/>
      <c r="R39" s="218"/>
      <c r="S39" s="219"/>
      <c r="T39" s="33"/>
      <c r="U39" s="33"/>
      <c r="V39" s="33"/>
    </row>
    <row r="40" spans="1:22" ht="20.25" customHeight="1" x14ac:dyDescent="0.2">
      <c r="A40" s="1" t="str">
        <f t="shared" si="1"/>
        <v/>
      </c>
    </row>
    <row r="41" spans="1:22" ht="20.25" customHeight="1" x14ac:dyDescent="0.2">
      <c r="A41" s="1" t="str">
        <f t="shared" si="1"/>
        <v/>
      </c>
    </row>
    <row r="42" spans="1:22" ht="20.25" customHeight="1" x14ac:dyDescent="0.2">
      <c r="A42" s="1" t="str">
        <f t="shared" si="1"/>
        <v/>
      </c>
    </row>
    <row r="43" spans="1:22" ht="20.25" customHeight="1" x14ac:dyDescent="0.2">
      <c r="A43" s="1" t="str">
        <f t="shared" si="1"/>
        <v/>
      </c>
    </row>
    <row r="44" spans="1:22" ht="20.25" customHeight="1" x14ac:dyDescent="0.2">
      <c r="A44" s="1" t="str">
        <f t="shared" si="1"/>
        <v/>
      </c>
    </row>
    <row r="45" spans="1:22" ht="20.25" customHeight="1" x14ac:dyDescent="0.2">
      <c r="A45" s="1" t="str">
        <f t="shared" si="1"/>
        <v/>
      </c>
    </row>
    <row r="46" spans="1:22" ht="20.25" customHeight="1" x14ac:dyDescent="0.2">
      <c r="A46" s="1" t="str">
        <f t="shared" si="1"/>
        <v/>
      </c>
    </row>
    <row r="47" spans="1:22" ht="20.25" customHeight="1" x14ac:dyDescent="0.2">
      <c r="A47" s="1" t="str">
        <f t="shared" si="1"/>
        <v/>
      </c>
    </row>
    <row r="48" spans="1:22" ht="20.25" customHeight="1" x14ac:dyDescent="0.2">
      <c r="A48" s="1" t="str">
        <f t="shared" si="1"/>
        <v/>
      </c>
    </row>
    <row r="49" spans="1:1" ht="20.25" customHeight="1" x14ac:dyDescent="0.2">
      <c r="A49" s="1" t="str">
        <f t="shared" si="1"/>
        <v/>
      </c>
    </row>
    <row r="50" spans="1:1" ht="20.25" customHeight="1" x14ac:dyDescent="0.2">
      <c r="A50" s="1" t="str">
        <f t="shared" si="1"/>
        <v/>
      </c>
    </row>
    <row r="51" spans="1:1" ht="20.25" customHeight="1" x14ac:dyDescent="0.2">
      <c r="A51" s="1" t="str">
        <f t="shared" si="1"/>
        <v/>
      </c>
    </row>
    <row r="52" spans="1:1" ht="20.25" customHeight="1" x14ac:dyDescent="0.2">
      <c r="A52" s="1" t="str">
        <f t="shared" si="1"/>
        <v/>
      </c>
    </row>
    <row r="53" spans="1:1" ht="20.25" customHeight="1" x14ac:dyDescent="0.2">
      <c r="A53" s="1" t="str">
        <f t="shared" si="1"/>
        <v/>
      </c>
    </row>
    <row r="54" spans="1:1" ht="20.25" customHeight="1" x14ac:dyDescent="0.2">
      <c r="A54" s="1" t="str">
        <f t="shared" si="1"/>
        <v/>
      </c>
    </row>
    <row r="55" spans="1:1" ht="20.25" customHeight="1" x14ac:dyDescent="0.2">
      <c r="A55" s="1" t="str">
        <f t="shared" si="1"/>
        <v/>
      </c>
    </row>
    <row r="56" spans="1:1" ht="20.25" customHeight="1" x14ac:dyDescent="0.2">
      <c r="A56" s="1" t="str">
        <f t="shared" si="1"/>
        <v/>
      </c>
    </row>
    <row r="57" spans="1:1" ht="20.25" customHeight="1" x14ac:dyDescent="0.2">
      <c r="A57" s="1" t="str">
        <f t="shared" si="1"/>
        <v/>
      </c>
    </row>
    <row r="58" spans="1:1" ht="20.25" customHeight="1" x14ac:dyDescent="0.2">
      <c r="A58" s="1" t="str">
        <f t="shared" si="1"/>
        <v/>
      </c>
    </row>
    <row r="59" spans="1:1" ht="20.25" customHeight="1" x14ac:dyDescent="0.2">
      <c r="A59" s="1" t="str">
        <f t="shared" si="1"/>
        <v/>
      </c>
    </row>
    <row r="60" spans="1:1" ht="20.25" customHeight="1" x14ac:dyDescent="0.2">
      <c r="A60" s="1" t="str">
        <f t="shared" si="1"/>
        <v/>
      </c>
    </row>
    <row r="61" spans="1:1" ht="20.25" customHeight="1" x14ac:dyDescent="0.2">
      <c r="A61" s="1" t="str">
        <f t="shared" si="1"/>
        <v/>
      </c>
    </row>
    <row r="62" spans="1:1" ht="20.25" customHeight="1" x14ac:dyDescent="0.2">
      <c r="A62" s="1" t="str">
        <f t="shared" si="1"/>
        <v/>
      </c>
    </row>
    <row r="63" spans="1:1" ht="20.25" customHeight="1" x14ac:dyDescent="0.2">
      <c r="A63" s="1" t="str">
        <f t="shared" si="1"/>
        <v/>
      </c>
    </row>
    <row r="64" spans="1:1" ht="20.25" customHeight="1" x14ac:dyDescent="0.2">
      <c r="A64" s="1" t="str">
        <f t="shared" si="1"/>
        <v/>
      </c>
    </row>
    <row r="65" spans="1:1" ht="20.25" customHeight="1" x14ac:dyDescent="0.2">
      <c r="A65" s="1" t="str">
        <f t="shared" si="1"/>
        <v/>
      </c>
    </row>
    <row r="66" spans="1:1" ht="20.25" customHeight="1" x14ac:dyDescent="0.2">
      <c r="A66" s="1" t="str">
        <f t="shared" si="1"/>
        <v/>
      </c>
    </row>
    <row r="67" spans="1:1" ht="20.25" customHeight="1" x14ac:dyDescent="0.2">
      <c r="A67" s="1" t="str">
        <f t="shared" si="1"/>
        <v/>
      </c>
    </row>
    <row r="68" spans="1:1" ht="20.25" customHeight="1" x14ac:dyDescent="0.2">
      <c r="A68" s="1" t="str">
        <f t="shared" si="1"/>
        <v/>
      </c>
    </row>
    <row r="69" spans="1:1" ht="20.25" customHeight="1" x14ac:dyDescent="0.2">
      <c r="A69" s="1" t="str">
        <f t="shared" si="1"/>
        <v/>
      </c>
    </row>
    <row r="70" spans="1:1" ht="20.25" customHeight="1" x14ac:dyDescent="0.2">
      <c r="A70" s="1" t="str">
        <f t="shared" si="1"/>
        <v/>
      </c>
    </row>
    <row r="71" spans="1:1" ht="20.25" customHeight="1" x14ac:dyDescent="0.2">
      <c r="A71" s="1" t="str">
        <f t="shared" si="1"/>
        <v/>
      </c>
    </row>
    <row r="72" spans="1:1" ht="20.25" customHeight="1" x14ac:dyDescent="0.2">
      <c r="A72" s="1" t="str">
        <f t="shared" si="1"/>
        <v/>
      </c>
    </row>
    <row r="73" spans="1:1" ht="20.25" customHeight="1" x14ac:dyDescent="0.2">
      <c r="A73" s="1" t="str">
        <f t="shared" si="1"/>
        <v/>
      </c>
    </row>
    <row r="74" spans="1:1" ht="20.25" customHeight="1" x14ac:dyDescent="0.2">
      <c r="A74" s="1" t="str">
        <f t="shared" si="1"/>
        <v/>
      </c>
    </row>
    <row r="75" spans="1:1" ht="20.25" customHeight="1" x14ac:dyDescent="0.2">
      <c r="A75" s="1" t="str">
        <f t="shared" si="1"/>
        <v/>
      </c>
    </row>
    <row r="76" spans="1:1" ht="20.25" customHeight="1" x14ac:dyDescent="0.2">
      <c r="A76" s="1" t="str">
        <f t="shared" si="1"/>
        <v/>
      </c>
    </row>
    <row r="77" spans="1:1" ht="20.25" customHeight="1" x14ac:dyDescent="0.2">
      <c r="A77" s="1" t="str">
        <f t="shared" si="1"/>
        <v/>
      </c>
    </row>
    <row r="78" spans="1:1" ht="20.25" customHeight="1" x14ac:dyDescent="0.2">
      <c r="A78" s="1" t="str">
        <f t="shared" si="1"/>
        <v/>
      </c>
    </row>
    <row r="79" spans="1:1" ht="20.25" customHeight="1" x14ac:dyDescent="0.2">
      <c r="A79" s="1" t="str">
        <f t="shared" si="1"/>
        <v/>
      </c>
    </row>
    <row r="80" spans="1:1" ht="20.25" customHeight="1" x14ac:dyDescent="0.2">
      <c r="A80" s="1" t="str">
        <f t="shared" si="1"/>
        <v/>
      </c>
    </row>
    <row r="81" spans="1:1" ht="20.25" customHeight="1" x14ac:dyDescent="0.2">
      <c r="A81" s="1" t="str">
        <f t="shared" si="1"/>
        <v/>
      </c>
    </row>
    <row r="82" spans="1:1" ht="20.25" customHeight="1" x14ac:dyDescent="0.2">
      <c r="A82" s="1" t="str">
        <f t="shared" si="1"/>
        <v/>
      </c>
    </row>
    <row r="83" spans="1:1" ht="20.25" customHeight="1" x14ac:dyDescent="0.2">
      <c r="A83" s="1" t="str">
        <f t="shared" si="1"/>
        <v/>
      </c>
    </row>
    <row r="84" spans="1:1" ht="20.25" customHeight="1" x14ac:dyDescent="0.2">
      <c r="A84" s="1" t="str">
        <f t="shared" si="1"/>
        <v/>
      </c>
    </row>
    <row r="85" spans="1:1" ht="20.25" customHeight="1" x14ac:dyDescent="0.2">
      <c r="A85" s="1" t="str">
        <f t="shared" si="1"/>
        <v/>
      </c>
    </row>
    <row r="86" spans="1:1" ht="20.25" customHeight="1" x14ac:dyDescent="0.2">
      <c r="A86" s="1" t="str">
        <f t="shared" si="1"/>
        <v/>
      </c>
    </row>
    <row r="87" spans="1:1" ht="20.25" customHeight="1" x14ac:dyDescent="0.2">
      <c r="A87" s="1" t="str">
        <f t="shared" si="1"/>
        <v/>
      </c>
    </row>
    <row r="88" spans="1:1" ht="20.25" customHeight="1" x14ac:dyDescent="0.2">
      <c r="A88" s="1" t="str">
        <f t="shared" si="1"/>
        <v/>
      </c>
    </row>
    <row r="89" spans="1:1" ht="20.25" customHeight="1" x14ac:dyDescent="0.2">
      <c r="A89" s="1" t="str">
        <f t="shared" si="1"/>
        <v/>
      </c>
    </row>
    <row r="90" spans="1:1" ht="20.25" customHeight="1" x14ac:dyDescent="0.2">
      <c r="A90" s="1" t="str">
        <f t="shared" si="1"/>
        <v/>
      </c>
    </row>
    <row r="91" spans="1:1" ht="20.25" customHeight="1" x14ac:dyDescent="0.2">
      <c r="A91" s="1" t="str">
        <f t="shared" si="1"/>
        <v/>
      </c>
    </row>
    <row r="92" spans="1:1" ht="20.25" customHeight="1" x14ac:dyDescent="0.2">
      <c r="A92" s="1" t="str">
        <f t="shared" si="1"/>
        <v/>
      </c>
    </row>
    <row r="93" spans="1:1" ht="20.25" customHeight="1" x14ac:dyDescent="0.2">
      <c r="A93" s="1" t="str">
        <f t="shared" si="1"/>
        <v/>
      </c>
    </row>
    <row r="94" spans="1:1" ht="20.25" customHeight="1" x14ac:dyDescent="0.2">
      <c r="A94" s="1" t="str">
        <f t="shared" si="1"/>
        <v/>
      </c>
    </row>
    <row r="95" spans="1:1" ht="20.25" customHeight="1" x14ac:dyDescent="0.2">
      <c r="A95" s="1" t="str">
        <f t="shared" si="1"/>
        <v/>
      </c>
    </row>
    <row r="96" spans="1:1" ht="20.25" customHeight="1" x14ac:dyDescent="0.2">
      <c r="A96" s="1" t="str">
        <f t="shared" si="1"/>
        <v/>
      </c>
    </row>
    <row r="97" spans="1:1" ht="20.25" customHeight="1" x14ac:dyDescent="0.2">
      <c r="A97" s="1" t="str">
        <f t="shared" si="1"/>
        <v/>
      </c>
    </row>
    <row r="98" spans="1:1" ht="20.25" customHeight="1" x14ac:dyDescent="0.2">
      <c r="A98" s="1" t="str">
        <f t="shared" si="1"/>
        <v/>
      </c>
    </row>
    <row r="99" spans="1:1" ht="20.25" customHeight="1" x14ac:dyDescent="0.2">
      <c r="A99" s="1" t="str">
        <f t="shared" si="1"/>
        <v/>
      </c>
    </row>
    <row r="100" spans="1:1" ht="20.25" customHeight="1" x14ac:dyDescent="0.2">
      <c r="A100" s="1" t="str">
        <f t="shared" ref="A100:A164" si="2">IF(E100="","",LENB(E100))</f>
        <v/>
      </c>
    </row>
    <row r="101" spans="1:1" ht="20.25" customHeight="1" x14ac:dyDescent="0.2">
      <c r="A101" s="1" t="str">
        <f t="shared" si="2"/>
        <v/>
      </c>
    </row>
    <row r="102" spans="1:1" ht="20.25" customHeight="1" x14ac:dyDescent="0.2">
      <c r="A102" s="1" t="str">
        <f t="shared" si="2"/>
        <v/>
      </c>
    </row>
    <row r="103" spans="1:1" ht="20.25" customHeight="1" x14ac:dyDescent="0.2">
      <c r="A103" s="1" t="str">
        <f t="shared" si="2"/>
        <v/>
      </c>
    </row>
    <row r="104" spans="1:1" ht="20.25" customHeight="1" x14ac:dyDescent="0.2">
      <c r="A104" s="1" t="str">
        <f t="shared" si="2"/>
        <v/>
      </c>
    </row>
    <row r="105" spans="1:1" ht="20.25" customHeight="1" x14ac:dyDescent="0.2">
      <c r="A105" s="1" t="str">
        <f t="shared" si="2"/>
        <v/>
      </c>
    </row>
    <row r="106" spans="1:1" ht="20.25" customHeight="1" x14ac:dyDescent="0.2">
      <c r="A106" s="1" t="str">
        <f t="shared" si="2"/>
        <v/>
      </c>
    </row>
    <row r="107" spans="1:1" ht="20.25" customHeight="1" x14ac:dyDescent="0.2">
      <c r="A107" s="1" t="str">
        <f t="shared" si="2"/>
        <v/>
      </c>
    </row>
    <row r="108" spans="1:1" ht="20.25" customHeight="1" x14ac:dyDescent="0.2">
      <c r="A108" s="1" t="str">
        <f t="shared" si="2"/>
        <v/>
      </c>
    </row>
    <row r="109" spans="1:1" ht="20.25" customHeight="1" x14ac:dyDescent="0.2">
      <c r="A109" s="1" t="str">
        <f t="shared" si="2"/>
        <v/>
      </c>
    </row>
    <row r="110" spans="1:1" ht="20.25" customHeight="1" x14ac:dyDescent="0.2">
      <c r="A110" s="1" t="str">
        <f t="shared" si="2"/>
        <v/>
      </c>
    </row>
    <row r="111" spans="1:1" ht="20.25" customHeight="1" x14ac:dyDescent="0.2">
      <c r="A111" s="1" t="str">
        <f t="shared" si="2"/>
        <v/>
      </c>
    </row>
    <row r="112" spans="1:1" ht="20.25" customHeight="1" x14ac:dyDescent="0.2">
      <c r="A112" s="1" t="str">
        <f t="shared" si="2"/>
        <v/>
      </c>
    </row>
    <row r="113" spans="1:1" ht="20.25" customHeight="1" x14ac:dyDescent="0.2">
      <c r="A113" s="1" t="str">
        <f t="shared" si="2"/>
        <v/>
      </c>
    </row>
    <row r="114" spans="1:1" ht="20.25" customHeight="1" x14ac:dyDescent="0.2">
      <c r="A114" s="1" t="str">
        <f t="shared" si="2"/>
        <v/>
      </c>
    </row>
    <row r="115" spans="1:1" ht="20.25" customHeight="1" x14ac:dyDescent="0.2">
      <c r="A115" s="1" t="str">
        <f t="shared" si="2"/>
        <v/>
      </c>
    </row>
    <row r="116" spans="1:1" ht="20.25" customHeight="1" x14ac:dyDescent="0.2">
      <c r="A116" s="1" t="str">
        <f t="shared" si="2"/>
        <v/>
      </c>
    </row>
    <row r="117" spans="1:1" ht="20.25" customHeight="1" x14ac:dyDescent="0.2">
      <c r="A117" s="1" t="str">
        <f t="shared" si="2"/>
        <v/>
      </c>
    </row>
    <row r="118" spans="1:1" ht="20.25" customHeight="1" x14ac:dyDescent="0.2">
      <c r="A118" s="1" t="str">
        <f t="shared" si="2"/>
        <v/>
      </c>
    </row>
    <row r="119" spans="1:1" ht="20.25" customHeight="1" x14ac:dyDescent="0.2">
      <c r="A119" s="1" t="str">
        <f t="shared" si="2"/>
        <v/>
      </c>
    </row>
    <row r="120" spans="1:1" ht="20.25" customHeight="1" x14ac:dyDescent="0.2">
      <c r="A120" s="1" t="str">
        <f t="shared" si="2"/>
        <v/>
      </c>
    </row>
    <row r="121" spans="1:1" ht="20.25" customHeight="1" x14ac:dyDescent="0.2">
      <c r="A121" s="1" t="str">
        <f t="shared" si="2"/>
        <v/>
      </c>
    </row>
    <row r="122" spans="1:1" ht="20.25" customHeight="1" x14ac:dyDescent="0.2">
      <c r="A122" s="1" t="str">
        <f t="shared" si="2"/>
        <v/>
      </c>
    </row>
    <row r="123" spans="1:1" ht="20.25" customHeight="1" x14ac:dyDescent="0.2">
      <c r="A123" s="1" t="str">
        <f t="shared" si="2"/>
        <v/>
      </c>
    </row>
    <row r="124" spans="1:1" ht="20.25" customHeight="1" x14ac:dyDescent="0.2">
      <c r="A124" s="1" t="str">
        <f t="shared" si="2"/>
        <v/>
      </c>
    </row>
    <row r="125" spans="1:1" ht="20.25" customHeight="1" x14ac:dyDescent="0.2">
      <c r="A125" s="1" t="str">
        <f t="shared" si="2"/>
        <v/>
      </c>
    </row>
    <row r="126" spans="1:1" ht="20.25" customHeight="1" x14ac:dyDescent="0.2">
      <c r="A126" s="1" t="str">
        <f t="shared" si="2"/>
        <v/>
      </c>
    </row>
    <row r="127" spans="1:1" ht="20.25" customHeight="1" x14ac:dyDescent="0.2">
      <c r="A127" s="1" t="str">
        <f t="shared" si="2"/>
        <v/>
      </c>
    </row>
    <row r="128" spans="1:1" ht="20.25" customHeight="1" x14ac:dyDescent="0.2">
      <c r="A128" s="1" t="str">
        <f t="shared" si="2"/>
        <v/>
      </c>
    </row>
    <row r="129" spans="1:1" ht="20.25" customHeight="1" x14ac:dyDescent="0.2">
      <c r="A129" s="1" t="str">
        <f t="shared" si="2"/>
        <v/>
      </c>
    </row>
    <row r="130" spans="1:1" ht="20.25" customHeight="1" x14ac:dyDescent="0.2">
      <c r="A130" s="1" t="str">
        <f t="shared" si="2"/>
        <v/>
      </c>
    </row>
    <row r="131" spans="1:1" ht="20.25" customHeight="1" x14ac:dyDescent="0.2">
      <c r="A131" s="1" t="str">
        <f t="shared" si="2"/>
        <v/>
      </c>
    </row>
    <row r="132" spans="1:1" ht="20.25" customHeight="1" x14ac:dyDescent="0.2">
      <c r="A132" s="1" t="str">
        <f t="shared" si="2"/>
        <v/>
      </c>
    </row>
    <row r="133" spans="1:1" ht="20.25" customHeight="1" x14ac:dyDescent="0.2">
      <c r="A133" s="1" t="str">
        <f t="shared" si="2"/>
        <v/>
      </c>
    </row>
    <row r="134" spans="1:1" ht="20.25" customHeight="1" x14ac:dyDescent="0.2">
      <c r="A134" s="1" t="str">
        <f t="shared" si="2"/>
        <v/>
      </c>
    </row>
    <row r="135" spans="1:1" ht="20.25" customHeight="1" x14ac:dyDescent="0.2">
      <c r="A135" s="1" t="str">
        <f t="shared" si="2"/>
        <v/>
      </c>
    </row>
    <row r="136" spans="1:1" ht="20.25" customHeight="1" x14ac:dyDescent="0.2">
      <c r="A136" s="1" t="str">
        <f t="shared" si="2"/>
        <v/>
      </c>
    </row>
    <row r="137" spans="1:1" ht="20.25" customHeight="1" x14ac:dyDescent="0.2">
      <c r="A137" s="1" t="str">
        <f t="shared" si="2"/>
        <v/>
      </c>
    </row>
    <row r="138" spans="1:1" ht="20.25" customHeight="1" x14ac:dyDescent="0.2">
      <c r="A138" s="1" t="str">
        <f t="shared" si="2"/>
        <v/>
      </c>
    </row>
    <row r="139" spans="1:1" ht="20.25" customHeight="1" x14ac:dyDescent="0.2">
      <c r="A139" s="1" t="str">
        <f t="shared" si="2"/>
        <v/>
      </c>
    </row>
    <row r="140" spans="1:1" ht="20.25" customHeight="1" x14ac:dyDescent="0.2">
      <c r="A140" s="1" t="str">
        <f t="shared" si="2"/>
        <v/>
      </c>
    </row>
    <row r="141" spans="1:1" ht="20.25" customHeight="1" x14ac:dyDescent="0.2">
      <c r="A141" s="1" t="str">
        <f t="shared" si="2"/>
        <v/>
      </c>
    </row>
    <row r="142" spans="1:1" ht="20.25" customHeight="1" x14ac:dyDescent="0.2">
      <c r="A142" s="1" t="str">
        <f t="shared" si="2"/>
        <v/>
      </c>
    </row>
    <row r="143" spans="1:1" ht="20.25" customHeight="1" x14ac:dyDescent="0.2">
      <c r="A143" s="1" t="str">
        <f t="shared" si="2"/>
        <v/>
      </c>
    </row>
    <row r="144" spans="1:1" ht="20.25" customHeight="1" x14ac:dyDescent="0.2">
      <c r="A144" s="1" t="str">
        <f t="shared" si="2"/>
        <v/>
      </c>
    </row>
    <row r="145" spans="1:1" ht="20.25" customHeight="1" x14ac:dyDescent="0.2">
      <c r="A145" s="1" t="str">
        <f t="shared" si="2"/>
        <v/>
      </c>
    </row>
    <row r="146" spans="1:1" ht="20.25" customHeight="1" x14ac:dyDescent="0.2">
      <c r="A146" s="1" t="str">
        <f t="shared" si="2"/>
        <v/>
      </c>
    </row>
    <row r="147" spans="1:1" ht="20.25" customHeight="1" x14ac:dyDescent="0.2">
      <c r="A147" s="1" t="str">
        <f t="shared" si="2"/>
        <v/>
      </c>
    </row>
    <row r="148" spans="1:1" ht="20.25" customHeight="1" x14ac:dyDescent="0.2">
      <c r="A148" s="1" t="str">
        <f t="shared" si="2"/>
        <v/>
      </c>
    </row>
    <row r="149" spans="1:1" ht="20.25" customHeight="1" x14ac:dyDescent="0.2">
      <c r="A149" s="1" t="str">
        <f t="shared" si="2"/>
        <v/>
      </c>
    </row>
    <row r="150" spans="1:1" ht="20.25" customHeight="1" x14ac:dyDescent="0.2">
      <c r="A150" s="1" t="str">
        <f t="shared" si="2"/>
        <v/>
      </c>
    </row>
    <row r="151" spans="1:1" ht="20.25" customHeight="1" x14ac:dyDescent="0.2">
      <c r="A151" s="1" t="str">
        <f t="shared" si="2"/>
        <v/>
      </c>
    </row>
    <row r="152" spans="1:1" ht="20.25" customHeight="1" x14ac:dyDescent="0.2">
      <c r="A152" s="1" t="str">
        <f t="shared" si="2"/>
        <v/>
      </c>
    </row>
    <row r="153" spans="1:1" ht="20.25" customHeight="1" x14ac:dyDescent="0.2">
      <c r="A153" s="1" t="str">
        <f t="shared" si="2"/>
        <v/>
      </c>
    </row>
    <row r="154" spans="1:1" ht="20.25" customHeight="1" x14ac:dyDescent="0.2">
      <c r="A154" s="1" t="str">
        <f t="shared" si="2"/>
        <v/>
      </c>
    </row>
    <row r="155" spans="1:1" ht="20.25" customHeight="1" x14ac:dyDescent="0.2">
      <c r="A155" s="1" t="str">
        <f t="shared" si="2"/>
        <v/>
      </c>
    </row>
    <row r="156" spans="1:1" ht="20.25" customHeight="1" x14ac:dyDescent="0.2">
      <c r="A156" s="1" t="str">
        <f t="shared" si="2"/>
        <v/>
      </c>
    </row>
    <row r="157" spans="1:1" ht="20.25" customHeight="1" x14ac:dyDescent="0.2">
      <c r="A157" s="1" t="str">
        <f t="shared" si="2"/>
        <v/>
      </c>
    </row>
    <row r="158" spans="1:1" ht="20.25" customHeight="1" x14ac:dyDescent="0.2">
      <c r="A158" s="1" t="str">
        <f t="shared" si="2"/>
        <v/>
      </c>
    </row>
    <row r="159" spans="1:1" ht="20.25" customHeight="1" x14ac:dyDescent="0.2">
      <c r="A159" s="1" t="str">
        <f t="shared" si="2"/>
        <v/>
      </c>
    </row>
    <row r="160" spans="1:1" ht="20.25" customHeight="1" x14ac:dyDescent="0.2">
      <c r="A160" s="1" t="str">
        <f t="shared" si="2"/>
        <v/>
      </c>
    </row>
    <row r="161" spans="1:1" ht="20.25" customHeight="1" x14ac:dyDescent="0.2">
      <c r="A161" s="1" t="str">
        <f t="shared" si="2"/>
        <v/>
      </c>
    </row>
    <row r="162" spans="1:1" ht="20.25" customHeight="1" x14ac:dyDescent="0.2">
      <c r="A162" s="1" t="str">
        <f t="shared" si="2"/>
        <v/>
      </c>
    </row>
    <row r="163" spans="1:1" ht="20.25" customHeight="1" x14ac:dyDescent="0.2">
      <c r="A163" s="1" t="str">
        <f t="shared" si="2"/>
        <v/>
      </c>
    </row>
    <row r="164" spans="1:1" ht="20.25" customHeight="1" x14ac:dyDescent="0.2">
      <c r="A164" s="1" t="str">
        <f t="shared" si="2"/>
        <v/>
      </c>
    </row>
    <row r="165" spans="1:1" ht="20.25" customHeight="1" x14ac:dyDescent="0.2">
      <c r="A165" s="1" t="str">
        <f t="shared" ref="A165:A228" si="3">IF(E165="","",LENB(E165))</f>
        <v/>
      </c>
    </row>
    <row r="166" spans="1:1" ht="20.25" customHeight="1" x14ac:dyDescent="0.2">
      <c r="A166" s="1" t="str">
        <f t="shared" si="3"/>
        <v/>
      </c>
    </row>
    <row r="167" spans="1:1" ht="20.25" customHeight="1" x14ac:dyDescent="0.2">
      <c r="A167" s="1" t="str">
        <f t="shared" si="3"/>
        <v/>
      </c>
    </row>
    <row r="168" spans="1:1" ht="20.25" customHeight="1" x14ac:dyDescent="0.2">
      <c r="A168" s="1" t="str">
        <f t="shared" si="3"/>
        <v/>
      </c>
    </row>
    <row r="169" spans="1:1" ht="20.25" customHeight="1" x14ac:dyDescent="0.2">
      <c r="A169" s="1" t="str">
        <f t="shared" si="3"/>
        <v/>
      </c>
    </row>
    <row r="170" spans="1:1" ht="20.25" customHeight="1" x14ac:dyDescent="0.2">
      <c r="A170" s="1" t="str">
        <f t="shared" si="3"/>
        <v/>
      </c>
    </row>
    <row r="171" spans="1:1" ht="20.25" customHeight="1" x14ac:dyDescent="0.2">
      <c r="A171" s="1" t="str">
        <f t="shared" si="3"/>
        <v/>
      </c>
    </row>
    <row r="172" spans="1:1" ht="20.25" customHeight="1" x14ac:dyDescent="0.2">
      <c r="A172" s="1" t="str">
        <f t="shared" si="3"/>
        <v/>
      </c>
    </row>
    <row r="173" spans="1:1" ht="20.25" customHeight="1" x14ac:dyDescent="0.2">
      <c r="A173" s="1" t="str">
        <f t="shared" si="3"/>
        <v/>
      </c>
    </row>
    <row r="174" spans="1:1" ht="20.25" customHeight="1" x14ac:dyDescent="0.2">
      <c r="A174" s="1" t="str">
        <f t="shared" si="3"/>
        <v/>
      </c>
    </row>
    <row r="175" spans="1:1" ht="20.25" customHeight="1" x14ac:dyDescent="0.2">
      <c r="A175" s="1" t="str">
        <f t="shared" si="3"/>
        <v/>
      </c>
    </row>
    <row r="176" spans="1:1" ht="20.25" customHeight="1" x14ac:dyDescent="0.2">
      <c r="A176" s="1" t="str">
        <f t="shared" si="3"/>
        <v/>
      </c>
    </row>
    <row r="177" spans="1:1" ht="20.25" customHeight="1" x14ac:dyDescent="0.2">
      <c r="A177" s="1" t="str">
        <f t="shared" si="3"/>
        <v/>
      </c>
    </row>
    <row r="178" spans="1:1" ht="20.25" customHeight="1" x14ac:dyDescent="0.2">
      <c r="A178" s="1" t="str">
        <f t="shared" si="3"/>
        <v/>
      </c>
    </row>
    <row r="179" spans="1:1" ht="20.25" customHeight="1" x14ac:dyDescent="0.2">
      <c r="A179" s="1" t="str">
        <f t="shared" si="3"/>
        <v/>
      </c>
    </row>
    <row r="180" spans="1:1" ht="20.25" customHeight="1" x14ac:dyDescent="0.2">
      <c r="A180" s="1" t="str">
        <f t="shared" si="3"/>
        <v/>
      </c>
    </row>
    <row r="181" spans="1:1" ht="20.25" customHeight="1" x14ac:dyDescent="0.2">
      <c r="A181" s="1" t="str">
        <f t="shared" si="3"/>
        <v/>
      </c>
    </row>
    <row r="182" spans="1:1" ht="20.25" customHeight="1" x14ac:dyDescent="0.2">
      <c r="A182" s="1" t="str">
        <f t="shared" si="3"/>
        <v/>
      </c>
    </row>
    <row r="183" spans="1:1" ht="20.25" customHeight="1" x14ac:dyDescent="0.2">
      <c r="A183" s="1" t="str">
        <f t="shared" si="3"/>
        <v/>
      </c>
    </row>
    <row r="184" spans="1:1" ht="20.25" customHeight="1" x14ac:dyDescent="0.2">
      <c r="A184" s="1" t="str">
        <f t="shared" si="3"/>
        <v/>
      </c>
    </row>
    <row r="185" spans="1:1" ht="20.25" customHeight="1" x14ac:dyDescent="0.2">
      <c r="A185" s="1" t="str">
        <f t="shared" si="3"/>
        <v/>
      </c>
    </row>
    <row r="186" spans="1:1" ht="20.25" customHeight="1" x14ac:dyDescent="0.2">
      <c r="A186" s="1" t="str">
        <f t="shared" si="3"/>
        <v/>
      </c>
    </row>
    <row r="187" spans="1:1" ht="20.25" customHeight="1" x14ac:dyDescent="0.2">
      <c r="A187" s="1" t="str">
        <f t="shared" si="3"/>
        <v/>
      </c>
    </row>
    <row r="188" spans="1:1" ht="20.25" customHeight="1" x14ac:dyDescent="0.2">
      <c r="A188" s="1" t="str">
        <f t="shared" si="3"/>
        <v/>
      </c>
    </row>
    <row r="189" spans="1:1" ht="20.25" customHeight="1" x14ac:dyDescent="0.2">
      <c r="A189" s="1" t="str">
        <f t="shared" si="3"/>
        <v/>
      </c>
    </row>
    <row r="190" spans="1:1" ht="20.25" customHeight="1" x14ac:dyDescent="0.2">
      <c r="A190" s="1" t="str">
        <f t="shared" si="3"/>
        <v/>
      </c>
    </row>
    <row r="191" spans="1:1" ht="20.25" customHeight="1" x14ac:dyDescent="0.2">
      <c r="A191" s="1" t="str">
        <f t="shared" si="3"/>
        <v/>
      </c>
    </row>
    <row r="192" spans="1:1" ht="20.25" customHeight="1" x14ac:dyDescent="0.2">
      <c r="A192" s="1" t="str">
        <f t="shared" si="3"/>
        <v/>
      </c>
    </row>
    <row r="193" spans="1:1" ht="20.25" customHeight="1" x14ac:dyDescent="0.2">
      <c r="A193" s="1" t="str">
        <f t="shared" si="3"/>
        <v/>
      </c>
    </row>
    <row r="194" spans="1:1" ht="20.25" customHeight="1" x14ac:dyDescent="0.2">
      <c r="A194" s="1" t="str">
        <f t="shared" si="3"/>
        <v/>
      </c>
    </row>
    <row r="195" spans="1:1" ht="20.25" customHeight="1" x14ac:dyDescent="0.2">
      <c r="A195" s="1" t="str">
        <f t="shared" si="3"/>
        <v/>
      </c>
    </row>
    <row r="196" spans="1:1" ht="20.25" customHeight="1" x14ac:dyDescent="0.2">
      <c r="A196" s="1" t="str">
        <f t="shared" si="3"/>
        <v/>
      </c>
    </row>
    <row r="197" spans="1:1" ht="20.25" customHeight="1" x14ac:dyDescent="0.2">
      <c r="A197" s="1" t="str">
        <f t="shared" si="3"/>
        <v/>
      </c>
    </row>
    <row r="198" spans="1:1" ht="20.25" customHeight="1" x14ac:dyDescent="0.2">
      <c r="A198" s="1" t="str">
        <f t="shared" si="3"/>
        <v/>
      </c>
    </row>
    <row r="199" spans="1:1" ht="20.25" customHeight="1" x14ac:dyDescent="0.2">
      <c r="A199" s="1" t="str">
        <f t="shared" si="3"/>
        <v/>
      </c>
    </row>
    <row r="200" spans="1:1" ht="20.25" customHeight="1" x14ac:dyDescent="0.2">
      <c r="A200" s="1" t="str">
        <f t="shared" si="3"/>
        <v/>
      </c>
    </row>
    <row r="201" spans="1:1" ht="20.25" customHeight="1" x14ac:dyDescent="0.2">
      <c r="A201" s="1" t="str">
        <f t="shared" si="3"/>
        <v/>
      </c>
    </row>
    <row r="202" spans="1:1" ht="20.25" customHeight="1" x14ac:dyDescent="0.2">
      <c r="A202" s="1" t="str">
        <f t="shared" si="3"/>
        <v/>
      </c>
    </row>
    <row r="203" spans="1:1" ht="20.25" customHeight="1" x14ac:dyDescent="0.2">
      <c r="A203" s="1" t="str">
        <f t="shared" si="3"/>
        <v/>
      </c>
    </row>
    <row r="204" spans="1:1" ht="20.25" customHeight="1" x14ac:dyDescent="0.2">
      <c r="A204" s="1" t="str">
        <f t="shared" si="3"/>
        <v/>
      </c>
    </row>
    <row r="205" spans="1:1" ht="20.25" customHeight="1" x14ac:dyDescent="0.2">
      <c r="A205" s="1" t="str">
        <f t="shared" si="3"/>
        <v/>
      </c>
    </row>
    <row r="206" spans="1:1" ht="20.25" customHeight="1" x14ac:dyDescent="0.2">
      <c r="A206" s="1" t="str">
        <f t="shared" si="3"/>
        <v/>
      </c>
    </row>
    <row r="207" spans="1:1" ht="20.25" customHeight="1" x14ac:dyDescent="0.2">
      <c r="A207" s="1" t="str">
        <f t="shared" si="3"/>
        <v/>
      </c>
    </row>
    <row r="208" spans="1:1" ht="20.25" customHeight="1" x14ac:dyDescent="0.2">
      <c r="A208" s="1" t="str">
        <f t="shared" si="3"/>
        <v/>
      </c>
    </row>
    <row r="209" spans="1:1" ht="20.25" customHeight="1" x14ac:dyDescent="0.2">
      <c r="A209" s="1" t="str">
        <f t="shared" si="3"/>
        <v/>
      </c>
    </row>
    <row r="210" spans="1:1" ht="20.25" customHeight="1" x14ac:dyDescent="0.2">
      <c r="A210" s="1" t="str">
        <f t="shared" si="3"/>
        <v/>
      </c>
    </row>
    <row r="211" spans="1:1" ht="20.25" customHeight="1" x14ac:dyDescent="0.2">
      <c r="A211" s="1" t="str">
        <f t="shared" si="3"/>
        <v/>
      </c>
    </row>
    <row r="212" spans="1:1" ht="20.25" customHeight="1" x14ac:dyDescent="0.2">
      <c r="A212" s="1" t="str">
        <f t="shared" si="3"/>
        <v/>
      </c>
    </row>
    <row r="213" spans="1:1" ht="20.25" customHeight="1" x14ac:dyDescent="0.2">
      <c r="A213" s="1" t="str">
        <f t="shared" si="3"/>
        <v/>
      </c>
    </row>
    <row r="214" spans="1:1" ht="20.25" customHeight="1" x14ac:dyDescent="0.2">
      <c r="A214" s="1" t="str">
        <f t="shared" si="3"/>
        <v/>
      </c>
    </row>
    <row r="215" spans="1:1" ht="20.25" customHeight="1" x14ac:dyDescent="0.2">
      <c r="A215" s="1" t="str">
        <f t="shared" si="3"/>
        <v/>
      </c>
    </row>
    <row r="216" spans="1:1" ht="20.25" customHeight="1" x14ac:dyDescent="0.2">
      <c r="A216" s="1" t="str">
        <f t="shared" si="3"/>
        <v/>
      </c>
    </row>
    <row r="217" spans="1:1" ht="20.25" customHeight="1" x14ac:dyDescent="0.2">
      <c r="A217" s="1" t="str">
        <f t="shared" si="3"/>
        <v/>
      </c>
    </row>
    <row r="218" spans="1:1" ht="20.25" customHeight="1" x14ac:dyDescent="0.2">
      <c r="A218" s="1" t="str">
        <f t="shared" si="3"/>
        <v/>
      </c>
    </row>
    <row r="219" spans="1:1" ht="20.25" customHeight="1" x14ac:dyDescent="0.2">
      <c r="A219" s="1" t="str">
        <f t="shared" si="3"/>
        <v/>
      </c>
    </row>
    <row r="220" spans="1:1" ht="20.25" customHeight="1" x14ac:dyDescent="0.2">
      <c r="A220" s="1" t="str">
        <f t="shared" si="3"/>
        <v/>
      </c>
    </row>
    <row r="221" spans="1:1" ht="20.25" customHeight="1" x14ac:dyDescent="0.2">
      <c r="A221" s="1" t="str">
        <f t="shared" si="3"/>
        <v/>
      </c>
    </row>
    <row r="222" spans="1:1" ht="20.25" customHeight="1" x14ac:dyDescent="0.2">
      <c r="A222" s="1" t="str">
        <f t="shared" si="3"/>
        <v/>
      </c>
    </row>
    <row r="223" spans="1:1" ht="20.25" customHeight="1" x14ac:dyDescent="0.2">
      <c r="A223" s="1" t="str">
        <f t="shared" si="3"/>
        <v/>
      </c>
    </row>
    <row r="224" spans="1:1" ht="20.25" customHeight="1" x14ac:dyDescent="0.2">
      <c r="A224" s="1" t="str">
        <f t="shared" si="3"/>
        <v/>
      </c>
    </row>
    <row r="225" spans="1:1" ht="20.25" customHeight="1" x14ac:dyDescent="0.2">
      <c r="A225" s="1" t="str">
        <f t="shared" si="3"/>
        <v/>
      </c>
    </row>
    <row r="226" spans="1:1" ht="20.25" customHeight="1" x14ac:dyDescent="0.2">
      <c r="A226" s="1" t="str">
        <f t="shared" si="3"/>
        <v/>
      </c>
    </row>
    <row r="227" spans="1:1" ht="20.25" customHeight="1" x14ac:dyDescent="0.2">
      <c r="A227" s="1" t="str">
        <f t="shared" si="3"/>
        <v/>
      </c>
    </row>
    <row r="228" spans="1:1" ht="20.25" customHeight="1" x14ac:dyDescent="0.2">
      <c r="A228" s="1" t="str">
        <f t="shared" si="3"/>
        <v/>
      </c>
    </row>
    <row r="229" spans="1:1" ht="20.25" customHeight="1" x14ac:dyDescent="0.2">
      <c r="A229" s="1" t="str">
        <f t="shared" ref="A229:A292" si="4">IF(E229="","",LENB(E229))</f>
        <v/>
      </c>
    </row>
    <row r="230" spans="1:1" ht="20.25" customHeight="1" x14ac:dyDescent="0.2">
      <c r="A230" s="1" t="str">
        <f t="shared" si="4"/>
        <v/>
      </c>
    </row>
    <row r="231" spans="1:1" ht="20.25" customHeight="1" x14ac:dyDescent="0.2">
      <c r="A231" s="1" t="str">
        <f t="shared" si="4"/>
        <v/>
      </c>
    </row>
    <row r="232" spans="1:1" ht="20.25" customHeight="1" x14ac:dyDescent="0.2">
      <c r="A232" s="1" t="str">
        <f t="shared" si="4"/>
        <v/>
      </c>
    </row>
    <row r="233" spans="1:1" ht="20.25" customHeight="1" x14ac:dyDescent="0.2">
      <c r="A233" s="1" t="str">
        <f t="shared" si="4"/>
        <v/>
      </c>
    </row>
    <row r="234" spans="1:1" ht="20.25" customHeight="1" x14ac:dyDescent="0.2">
      <c r="A234" s="1" t="str">
        <f t="shared" si="4"/>
        <v/>
      </c>
    </row>
    <row r="235" spans="1:1" ht="20.25" customHeight="1" x14ac:dyDescent="0.2">
      <c r="A235" s="1" t="str">
        <f t="shared" si="4"/>
        <v/>
      </c>
    </row>
    <row r="236" spans="1:1" ht="20.25" customHeight="1" x14ac:dyDescent="0.2">
      <c r="A236" s="1" t="str">
        <f t="shared" si="4"/>
        <v/>
      </c>
    </row>
    <row r="237" spans="1:1" ht="20.25" customHeight="1" x14ac:dyDescent="0.2">
      <c r="A237" s="1" t="str">
        <f t="shared" si="4"/>
        <v/>
      </c>
    </row>
    <row r="238" spans="1:1" ht="20.25" customHeight="1" x14ac:dyDescent="0.2">
      <c r="A238" s="1" t="str">
        <f t="shared" si="4"/>
        <v/>
      </c>
    </row>
    <row r="239" spans="1:1" ht="20.25" customHeight="1" x14ac:dyDescent="0.2">
      <c r="A239" s="1" t="str">
        <f t="shared" si="4"/>
        <v/>
      </c>
    </row>
    <row r="240" spans="1:1" ht="20.25" customHeight="1" x14ac:dyDescent="0.2">
      <c r="A240" s="1" t="str">
        <f t="shared" si="4"/>
        <v/>
      </c>
    </row>
    <row r="241" spans="1:1" ht="20.25" customHeight="1" x14ac:dyDescent="0.2">
      <c r="A241" s="1" t="str">
        <f t="shared" si="4"/>
        <v/>
      </c>
    </row>
    <row r="242" spans="1:1" ht="20.25" customHeight="1" x14ac:dyDescent="0.2">
      <c r="A242" s="1" t="str">
        <f t="shared" si="4"/>
        <v/>
      </c>
    </row>
    <row r="243" spans="1:1" ht="20.25" customHeight="1" x14ac:dyDescent="0.2">
      <c r="A243" s="1" t="str">
        <f t="shared" si="4"/>
        <v/>
      </c>
    </row>
    <row r="244" spans="1:1" ht="20.25" customHeight="1" x14ac:dyDescent="0.2">
      <c r="A244" s="1" t="str">
        <f t="shared" si="4"/>
        <v/>
      </c>
    </row>
    <row r="245" spans="1:1" ht="20.25" customHeight="1" x14ac:dyDescent="0.2">
      <c r="A245" s="1" t="str">
        <f t="shared" si="4"/>
        <v/>
      </c>
    </row>
    <row r="246" spans="1:1" ht="20.25" customHeight="1" x14ac:dyDescent="0.2">
      <c r="A246" s="1" t="str">
        <f t="shared" si="4"/>
        <v/>
      </c>
    </row>
    <row r="247" spans="1:1" ht="20.25" customHeight="1" x14ac:dyDescent="0.2">
      <c r="A247" s="1" t="str">
        <f t="shared" si="4"/>
        <v/>
      </c>
    </row>
    <row r="248" spans="1:1" ht="20.25" customHeight="1" x14ac:dyDescent="0.2">
      <c r="A248" s="1" t="str">
        <f t="shared" si="4"/>
        <v/>
      </c>
    </row>
    <row r="249" spans="1:1" ht="20.25" customHeight="1" x14ac:dyDescent="0.2">
      <c r="A249" s="1" t="str">
        <f t="shared" si="4"/>
        <v/>
      </c>
    </row>
    <row r="250" spans="1:1" ht="20.25" customHeight="1" x14ac:dyDescent="0.2">
      <c r="A250" s="1" t="str">
        <f t="shared" si="4"/>
        <v/>
      </c>
    </row>
    <row r="251" spans="1:1" ht="20.25" customHeight="1" x14ac:dyDescent="0.2">
      <c r="A251" s="1" t="str">
        <f t="shared" si="4"/>
        <v/>
      </c>
    </row>
    <row r="252" spans="1:1" ht="20.25" customHeight="1" x14ac:dyDescent="0.2">
      <c r="A252" s="1" t="str">
        <f t="shared" si="4"/>
        <v/>
      </c>
    </row>
    <row r="253" spans="1:1" ht="20.25" customHeight="1" x14ac:dyDescent="0.2">
      <c r="A253" s="1" t="str">
        <f t="shared" si="4"/>
        <v/>
      </c>
    </row>
    <row r="254" spans="1:1" ht="20.25" customHeight="1" x14ac:dyDescent="0.2">
      <c r="A254" s="1" t="str">
        <f t="shared" si="4"/>
        <v/>
      </c>
    </row>
    <row r="255" spans="1:1" ht="20.25" customHeight="1" x14ac:dyDescent="0.2">
      <c r="A255" s="1" t="str">
        <f t="shared" si="4"/>
        <v/>
      </c>
    </row>
    <row r="256" spans="1:1" ht="20.25" customHeight="1" x14ac:dyDescent="0.2">
      <c r="A256" s="1" t="str">
        <f t="shared" si="4"/>
        <v/>
      </c>
    </row>
    <row r="257" spans="1:1" ht="20.25" customHeight="1" x14ac:dyDescent="0.2">
      <c r="A257" s="1" t="str">
        <f t="shared" si="4"/>
        <v/>
      </c>
    </row>
    <row r="258" spans="1:1" ht="20.25" customHeight="1" x14ac:dyDescent="0.2">
      <c r="A258" s="1" t="str">
        <f t="shared" si="4"/>
        <v/>
      </c>
    </row>
    <row r="259" spans="1:1" ht="20.25" customHeight="1" x14ac:dyDescent="0.2">
      <c r="A259" s="1" t="str">
        <f t="shared" si="4"/>
        <v/>
      </c>
    </row>
    <row r="260" spans="1:1" ht="20.25" customHeight="1" x14ac:dyDescent="0.2">
      <c r="A260" s="1" t="str">
        <f t="shared" si="4"/>
        <v/>
      </c>
    </row>
    <row r="261" spans="1:1" ht="20.25" customHeight="1" x14ac:dyDescent="0.2">
      <c r="A261" s="1" t="str">
        <f t="shared" si="4"/>
        <v/>
      </c>
    </row>
    <row r="262" spans="1:1" ht="20.25" customHeight="1" x14ac:dyDescent="0.2">
      <c r="A262" s="1" t="str">
        <f t="shared" si="4"/>
        <v/>
      </c>
    </row>
    <row r="263" spans="1:1" ht="20.25" customHeight="1" x14ac:dyDescent="0.2">
      <c r="A263" s="1" t="str">
        <f t="shared" si="4"/>
        <v/>
      </c>
    </row>
    <row r="264" spans="1:1" ht="20.25" customHeight="1" x14ac:dyDescent="0.2">
      <c r="A264" s="1" t="str">
        <f t="shared" si="4"/>
        <v/>
      </c>
    </row>
    <row r="265" spans="1:1" ht="20.25" customHeight="1" x14ac:dyDescent="0.2">
      <c r="A265" s="1" t="str">
        <f t="shared" si="4"/>
        <v/>
      </c>
    </row>
    <row r="266" spans="1:1" ht="20.25" customHeight="1" x14ac:dyDescent="0.2">
      <c r="A266" s="1" t="str">
        <f t="shared" si="4"/>
        <v/>
      </c>
    </row>
    <row r="267" spans="1:1" ht="20.25" customHeight="1" x14ac:dyDescent="0.2">
      <c r="A267" s="1" t="str">
        <f t="shared" si="4"/>
        <v/>
      </c>
    </row>
    <row r="268" spans="1:1" ht="20.25" customHeight="1" x14ac:dyDescent="0.2">
      <c r="A268" s="1" t="str">
        <f t="shared" si="4"/>
        <v/>
      </c>
    </row>
    <row r="269" spans="1:1" ht="20.25" customHeight="1" x14ac:dyDescent="0.2">
      <c r="A269" s="1" t="str">
        <f t="shared" si="4"/>
        <v/>
      </c>
    </row>
    <row r="270" spans="1:1" ht="20.25" customHeight="1" x14ac:dyDescent="0.2">
      <c r="A270" s="1" t="str">
        <f t="shared" si="4"/>
        <v/>
      </c>
    </row>
    <row r="271" spans="1:1" ht="20.25" customHeight="1" x14ac:dyDescent="0.2">
      <c r="A271" s="1" t="str">
        <f t="shared" si="4"/>
        <v/>
      </c>
    </row>
    <row r="272" spans="1:1" ht="20.25" customHeight="1" x14ac:dyDescent="0.2">
      <c r="A272" s="1" t="str">
        <f t="shared" si="4"/>
        <v/>
      </c>
    </row>
    <row r="273" spans="1:1" ht="20.25" customHeight="1" x14ac:dyDescent="0.2">
      <c r="A273" s="1" t="str">
        <f t="shared" si="4"/>
        <v/>
      </c>
    </row>
    <row r="274" spans="1:1" ht="20.25" customHeight="1" x14ac:dyDescent="0.2">
      <c r="A274" s="1" t="str">
        <f t="shared" si="4"/>
        <v/>
      </c>
    </row>
    <row r="275" spans="1:1" ht="20.25" customHeight="1" x14ac:dyDescent="0.2">
      <c r="A275" s="1" t="str">
        <f t="shared" si="4"/>
        <v/>
      </c>
    </row>
    <row r="276" spans="1:1" ht="20.25" customHeight="1" x14ac:dyDescent="0.2">
      <c r="A276" s="1" t="str">
        <f t="shared" si="4"/>
        <v/>
      </c>
    </row>
    <row r="277" spans="1:1" ht="20.25" customHeight="1" x14ac:dyDescent="0.2">
      <c r="A277" s="1" t="str">
        <f t="shared" si="4"/>
        <v/>
      </c>
    </row>
    <row r="278" spans="1:1" ht="20.25" customHeight="1" x14ac:dyDescent="0.2">
      <c r="A278" s="1" t="str">
        <f t="shared" si="4"/>
        <v/>
      </c>
    </row>
    <row r="279" spans="1:1" ht="20.25" customHeight="1" x14ac:dyDescent="0.2">
      <c r="A279" s="1" t="str">
        <f t="shared" si="4"/>
        <v/>
      </c>
    </row>
    <row r="280" spans="1:1" ht="20.25" customHeight="1" x14ac:dyDescent="0.2">
      <c r="A280" s="1" t="str">
        <f t="shared" si="4"/>
        <v/>
      </c>
    </row>
    <row r="281" spans="1:1" ht="20.25" customHeight="1" x14ac:dyDescent="0.2">
      <c r="A281" s="1" t="str">
        <f t="shared" si="4"/>
        <v/>
      </c>
    </row>
    <row r="282" spans="1:1" ht="20.25" customHeight="1" x14ac:dyDescent="0.2">
      <c r="A282" s="1" t="str">
        <f t="shared" si="4"/>
        <v/>
      </c>
    </row>
    <row r="283" spans="1:1" ht="20.25" customHeight="1" x14ac:dyDescent="0.2">
      <c r="A283" s="1" t="str">
        <f t="shared" si="4"/>
        <v/>
      </c>
    </row>
    <row r="284" spans="1:1" ht="20.25" customHeight="1" x14ac:dyDescent="0.2">
      <c r="A284" s="1" t="str">
        <f t="shared" si="4"/>
        <v/>
      </c>
    </row>
    <row r="285" spans="1:1" ht="20.25" customHeight="1" x14ac:dyDescent="0.2">
      <c r="A285" s="1" t="str">
        <f t="shared" si="4"/>
        <v/>
      </c>
    </row>
    <row r="286" spans="1:1" ht="20.25" customHeight="1" x14ac:dyDescent="0.2">
      <c r="A286" s="1" t="str">
        <f t="shared" si="4"/>
        <v/>
      </c>
    </row>
    <row r="287" spans="1:1" ht="20.25" customHeight="1" x14ac:dyDescent="0.2">
      <c r="A287" s="1" t="str">
        <f t="shared" si="4"/>
        <v/>
      </c>
    </row>
    <row r="288" spans="1:1" ht="20.25" customHeight="1" x14ac:dyDescent="0.2">
      <c r="A288" s="1" t="str">
        <f t="shared" si="4"/>
        <v/>
      </c>
    </row>
    <row r="289" spans="1:1" ht="20.25" customHeight="1" x14ac:dyDescent="0.2">
      <c r="A289" s="1" t="str">
        <f t="shared" si="4"/>
        <v/>
      </c>
    </row>
    <row r="290" spans="1:1" ht="20.25" customHeight="1" x14ac:dyDescent="0.2">
      <c r="A290" s="1" t="str">
        <f t="shared" si="4"/>
        <v/>
      </c>
    </row>
    <row r="291" spans="1:1" ht="20.25" customHeight="1" x14ac:dyDescent="0.2">
      <c r="A291" s="1" t="str">
        <f t="shared" si="4"/>
        <v/>
      </c>
    </row>
    <row r="292" spans="1:1" ht="20.25" customHeight="1" x14ac:dyDescent="0.2">
      <c r="A292" s="1" t="str">
        <f t="shared" si="4"/>
        <v/>
      </c>
    </row>
    <row r="293" spans="1:1" ht="20.25" customHeight="1" x14ac:dyDescent="0.2">
      <c r="A293" s="1" t="str">
        <f t="shared" ref="A293:A311" si="5">IF(E293="","",LENB(E293))</f>
        <v/>
      </c>
    </row>
    <row r="294" spans="1:1" ht="20.25" customHeight="1" x14ac:dyDescent="0.2">
      <c r="A294" s="1" t="str">
        <f t="shared" si="5"/>
        <v/>
      </c>
    </row>
    <row r="295" spans="1:1" ht="20.25" customHeight="1" x14ac:dyDescent="0.2">
      <c r="A295" s="1" t="str">
        <f t="shared" si="5"/>
        <v/>
      </c>
    </row>
    <row r="296" spans="1:1" ht="20.25" customHeight="1" x14ac:dyDescent="0.2">
      <c r="A296" s="1" t="str">
        <f t="shared" si="5"/>
        <v/>
      </c>
    </row>
    <row r="297" spans="1:1" ht="20.25" customHeight="1" x14ac:dyDescent="0.2">
      <c r="A297" s="1" t="str">
        <f t="shared" si="5"/>
        <v/>
      </c>
    </row>
    <row r="298" spans="1:1" ht="20.25" customHeight="1" x14ac:dyDescent="0.2">
      <c r="A298" s="1" t="str">
        <f t="shared" si="5"/>
        <v/>
      </c>
    </row>
    <row r="299" spans="1:1" ht="20.25" customHeight="1" x14ac:dyDescent="0.2">
      <c r="A299" s="1" t="str">
        <f t="shared" si="5"/>
        <v/>
      </c>
    </row>
    <row r="300" spans="1:1" ht="20.25" customHeight="1" x14ac:dyDescent="0.2">
      <c r="A300" s="1" t="str">
        <f t="shared" si="5"/>
        <v/>
      </c>
    </row>
    <row r="301" spans="1:1" ht="20.25" customHeight="1" x14ac:dyDescent="0.2">
      <c r="A301" s="1" t="str">
        <f t="shared" si="5"/>
        <v/>
      </c>
    </row>
    <row r="302" spans="1:1" ht="20.25" customHeight="1" x14ac:dyDescent="0.2">
      <c r="A302" s="1" t="str">
        <f t="shared" si="5"/>
        <v/>
      </c>
    </row>
    <row r="303" spans="1:1" ht="20.25" customHeight="1" x14ac:dyDescent="0.2">
      <c r="A303" s="1" t="str">
        <f t="shared" si="5"/>
        <v/>
      </c>
    </row>
    <row r="304" spans="1:1" ht="20.25" customHeight="1" x14ac:dyDescent="0.2">
      <c r="A304" s="1" t="str">
        <f t="shared" si="5"/>
        <v/>
      </c>
    </row>
    <row r="305" spans="1:1" ht="20.25" customHeight="1" x14ac:dyDescent="0.2">
      <c r="A305" s="1" t="str">
        <f t="shared" si="5"/>
        <v/>
      </c>
    </row>
    <row r="306" spans="1:1" ht="20.25" customHeight="1" x14ac:dyDescent="0.2">
      <c r="A306" s="1" t="str">
        <f t="shared" si="5"/>
        <v/>
      </c>
    </row>
    <row r="307" spans="1:1" ht="20.25" customHeight="1" x14ac:dyDescent="0.2">
      <c r="A307" s="1" t="str">
        <f t="shared" si="5"/>
        <v/>
      </c>
    </row>
    <row r="308" spans="1:1" ht="20.25" customHeight="1" x14ac:dyDescent="0.2">
      <c r="A308" s="1" t="str">
        <f t="shared" si="5"/>
        <v/>
      </c>
    </row>
    <row r="309" spans="1:1" ht="20.25" customHeight="1" x14ac:dyDescent="0.2">
      <c r="A309" s="1" t="str">
        <f t="shared" si="5"/>
        <v/>
      </c>
    </row>
    <row r="310" spans="1:1" ht="20.25" customHeight="1" x14ac:dyDescent="0.2">
      <c r="A310" s="1" t="str">
        <f t="shared" si="5"/>
        <v/>
      </c>
    </row>
    <row r="311" spans="1:1" ht="20.25" customHeight="1" x14ac:dyDescent="0.2">
      <c r="A311" s="1" t="str">
        <f t="shared" si="5"/>
        <v/>
      </c>
    </row>
  </sheetData>
  <mergeCells count="49">
    <mergeCell ref="C39:S39"/>
    <mergeCell ref="Q35:S35"/>
    <mergeCell ref="C36:N36"/>
    <mergeCell ref="Q36:S36"/>
    <mergeCell ref="C38:S38"/>
    <mergeCell ref="Q32:S32"/>
    <mergeCell ref="Q33:S33"/>
    <mergeCell ref="Q34:S34"/>
    <mergeCell ref="Q29:S29"/>
    <mergeCell ref="Q30:S30"/>
    <mergeCell ref="Q31:S31"/>
    <mergeCell ref="Q26:S26"/>
    <mergeCell ref="Q27:S27"/>
    <mergeCell ref="Q28:S28"/>
    <mergeCell ref="Q23:S23"/>
    <mergeCell ref="Q24:S24"/>
    <mergeCell ref="Q25:S25"/>
    <mergeCell ref="Q21:S21"/>
    <mergeCell ref="Q20:S20"/>
    <mergeCell ref="Q22:S22"/>
    <mergeCell ref="Q19:S19"/>
    <mergeCell ref="Q18:S18"/>
    <mergeCell ref="Q16:S16"/>
    <mergeCell ref="Q17:S17"/>
    <mergeCell ref="M14:M15"/>
    <mergeCell ref="N14:N15"/>
    <mergeCell ref="O14:O15"/>
    <mergeCell ref="Q14:S14"/>
    <mergeCell ref="E15:F15"/>
    <mergeCell ref="Q15:S15"/>
    <mergeCell ref="C11:F13"/>
    <mergeCell ref="J12:S12"/>
    <mergeCell ref="E14:F14"/>
    <mergeCell ref="H14:I14"/>
    <mergeCell ref="J14:L14"/>
    <mergeCell ref="S8:S9"/>
    <mergeCell ref="C9:D10"/>
    <mergeCell ref="E9:F10"/>
    <mergeCell ref="G9:G10"/>
    <mergeCell ref="H9:H10"/>
    <mergeCell ref="C7:D7"/>
    <mergeCell ref="E7:G7"/>
    <mergeCell ref="J7:S7"/>
    <mergeCell ref="B8:B10"/>
    <mergeCell ref="C8:D8"/>
    <mergeCell ref="E8:F8"/>
    <mergeCell ref="J8:L10"/>
    <mergeCell ref="Q8:Q9"/>
    <mergeCell ref="R8:R9"/>
  </mergeCells>
  <phoneticPr fontId="2"/>
  <conditionalFormatting sqref="E18">
    <cfRule type="expression" dxfId="31" priority="130" stopIfTrue="1">
      <formula>COUNTIF(E:E,E18)&gt;1</formula>
    </cfRule>
    <cfRule type="expression" dxfId="30" priority="131" stopIfTrue="1">
      <formula>IF($A18&lt;&gt;"",IF($A18&gt;128,1,0),0)</formula>
    </cfRule>
  </conditionalFormatting>
  <conditionalFormatting sqref="G18:G35">
    <cfRule type="expression" dxfId="29" priority="132" stopIfTrue="1">
      <formula>COUNTIF(G:G,G18)&gt;1</formula>
    </cfRule>
  </conditionalFormatting>
  <conditionalFormatting sqref="D22 D25 D35">
    <cfRule type="cellIs" dxfId="28" priority="137" stopIfTrue="1" operator="equal">
      <formula>"新規"</formula>
    </cfRule>
    <cfRule type="cellIs" dxfId="27" priority="138" stopIfTrue="1" operator="equal">
      <formula>"共有"</formula>
    </cfRule>
    <cfRule type="cellIs" dxfId="26" priority="139" stopIfTrue="1" operator="equal">
      <formula>"特殊"</formula>
    </cfRule>
  </conditionalFormatting>
  <conditionalFormatting sqref="G9:H10">
    <cfRule type="expression" dxfId="25" priority="144" stopIfTrue="1">
      <formula>IF($H$8="トランザクション",1,0)</formula>
    </cfRule>
  </conditionalFormatting>
  <conditionalFormatting sqref="D19:D20">
    <cfRule type="cellIs" dxfId="24" priority="109" stopIfTrue="1" operator="equal">
      <formula>"新規"</formula>
    </cfRule>
    <cfRule type="cellIs" dxfId="23" priority="110" stopIfTrue="1" operator="equal">
      <formula>"共有"</formula>
    </cfRule>
    <cfRule type="cellIs" dxfId="22" priority="111" stopIfTrue="1" operator="equal">
      <formula>"特殊"</formula>
    </cfRule>
  </conditionalFormatting>
  <conditionalFormatting sqref="D23">
    <cfRule type="cellIs" dxfId="21" priority="75" stopIfTrue="1" operator="equal">
      <formula>"新規"</formula>
    </cfRule>
    <cfRule type="cellIs" dxfId="20" priority="76" stopIfTrue="1" operator="equal">
      <formula>"共有"</formula>
    </cfRule>
    <cfRule type="cellIs" dxfId="19" priority="77" stopIfTrue="1" operator="equal">
      <formula>"特殊"</formula>
    </cfRule>
  </conditionalFormatting>
  <conditionalFormatting sqref="D24">
    <cfRule type="cellIs" dxfId="18" priority="67" stopIfTrue="1" operator="equal">
      <formula>"新規"</formula>
    </cfRule>
    <cfRule type="cellIs" dxfId="17" priority="68" stopIfTrue="1" operator="equal">
      <formula>"共有"</formula>
    </cfRule>
    <cfRule type="cellIs" dxfId="16" priority="69" stopIfTrue="1" operator="equal">
      <formula>"特殊"</formula>
    </cfRule>
  </conditionalFormatting>
  <conditionalFormatting sqref="D29:D34 D26:D27">
    <cfRule type="cellIs" dxfId="15" priority="48" stopIfTrue="1" operator="equal">
      <formula>"新規"</formula>
    </cfRule>
    <cfRule type="cellIs" dxfId="14" priority="49" stopIfTrue="1" operator="equal">
      <formula>"共有"</formula>
    </cfRule>
    <cfRule type="cellIs" dxfId="13" priority="50" stopIfTrue="1" operator="equal">
      <formula>"特殊"</formula>
    </cfRule>
  </conditionalFormatting>
  <conditionalFormatting sqref="D28">
    <cfRule type="cellIs" dxfId="12" priority="34" stopIfTrue="1" operator="equal">
      <formula>"新規"</formula>
    </cfRule>
    <cfRule type="cellIs" dxfId="11" priority="35" stopIfTrue="1" operator="equal">
      <formula>"共有"</formula>
    </cfRule>
    <cfRule type="cellIs" dxfId="10" priority="36" stopIfTrue="1" operator="equal">
      <formula>"特殊"</formula>
    </cfRule>
  </conditionalFormatting>
  <conditionalFormatting sqref="D18">
    <cfRule type="cellIs" dxfId="9" priority="16" stopIfTrue="1" operator="equal">
      <formula>"新規"</formula>
    </cfRule>
    <cfRule type="cellIs" dxfId="8" priority="17" stopIfTrue="1" operator="equal">
      <formula>"共有"</formula>
    </cfRule>
    <cfRule type="cellIs" dxfId="7" priority="18" stopIfTrue="1" operator="equal">
      <formula>"特殊"</formula>
    </cfRule>
  </conditionalFormatting>
  <conditionalFormatting sqref="D21">
    <cfRule type="cellIs" dxfId="6" priority="4" stopIfTrue="1" operator="equal">
      <formula>"新規"</formula>
    </cfRule>
    <cfRule type="cellIs" dxfId="5" priority="5" stopIfTrue="1" operator="equal">
      <formula>"共有"</formula>
    </cfRule>
    <cfRule type="cellIs" dxfId="4" priority="6" stopIfTrue="1" operator="equal">
      <formula>"特殊"</formula>
    </cfRule>
  </conditionalFormatting>
  <conditionalFormatting sqref="D20">
    <cfRule type="cellIs" dxfId="3" priority="1" stopIfTrue="1" operator="equal">
      <formula>"新規"</formula>
    </cfRule>
    <cfRule type="cellIs" dxfId="2" priority="2" stopIfTrue="1" operator="equal">
      <formula>"共有"</formula>
    </cfRule>
    <cfRule type="cellIs" dxfId="1" priority="3" stopIfTrue="1" operator="equal">
      <formula>"特殊"</formula>
    </cfRule>
  </conditionalFormatting>
  <dataValidations count="4">
    <dataValidation type="list" allowBlank="1" showInputMessage="1" showErrorMessage="1" sqref="H8" xr:uid="{587D8071-1580-49B2-B660-C747BBD65AA2}">
      <formula1>$H$1:$H$3</formula1>
    </dataValidation>
    <dataValidation type="textLength" errorStyle="warning" imeMode="halfAlpha" allowBlank="1" showInputMessage="1" showErrorMessage="1" errorTitle="DBタイトルは" error="4文字以上16文字以内で入力してください" sqref="E9:F10" xr:uid="{80980DF2-B10C-412D-9021-E0F2D2B48759}">
      <formula1>4</formula1>
      <formula2>16</formula2>
    </dataValidation>
    <dataValidation type="list" allowBlank="1" showInputMessage="1" showErrorMessage="1" sqref="D22:D35 D18:D21" xr:uid="{DE6539C3-69ED-4540-BD59-7485C0E84416}">
      <formula1>$T$8:$T$10</formula1>
    </dataValidation>
    <dataValidation type="textLength" showInputMessage="1" showErrorMessage="1" errorTitle="差替えキーワードは" error="4文字以上16文字以内で入力してください" sqref="G22:G35 G18:G21" xr:uid="{1DDDC438-9D56-41B1-BFBD-56A78A018AA9}">
      <formula1>4</formula1>
      <formula2>16</formula2>
    </dataValidation>
  </dataValidations>
  <pageMargins left="0.75" right="0.75" top="1" bottom="1" header="0.51200000000000001" footer="0.51200000000000001"/>
  <pageSetup paperSize="9" scale="59" fitToWidth="2" orientation="portrait" r:id="rId1"/>
  <headerFooter alignWithMargins="0"/>
  <colBreaks count="2" manualBreakCount="2">
    <brk id="19" min="6" max="62" man="1"/>
    <brk id="20" min="6" max="70"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EA99710-D003-4CAA-B5BC-FE39B6F23941}">
          <x14:formula1>
            <xm:f>フィールドタイプリスト!$B$2:$B$63</xm:f>
          </x14:formula1>
          <xm:sqref>H22:H35 H18:H21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75"/>
  <sheetViews>
    <sheetView showGridLines="0" view="pageBreakPreview" topLeftCell="B25" zoomScale="85" zoomScaleNormal="85" zoomScaleSheetLayoutView="85" workbookViewId="0">
      <selection activeCell="S53" sqref="S53"/>
    </sheetView>
  </sheetViews>
  <sheetFormatPr defaultRowHeight="20.25" customHeight="1" x14ac:dyDescent="0.2"/>
  <cols>
    <col min="1" max="1" width="9" style="1" hidden="1" customWidth="1"/>
    <col min="2" max="2" width="4.36328125" style="1" customWidth="1"/>
    <col min="3" max="3" width="3.6328125" style="1" customWidth="1"/>
    <col min="4" max="4" width="12.6328125" style="1" customWidth="1"/>
    <col min="5" max="6" width="15.6328125" style="1" customWidth="1"/>
    <col min="7" max="7" width="13.6328125" style="1" customWidth="1"/>
    <col min="8" max="8" width="15.6328125" style="1" customWidth="1"/>
    <col min="9" max="9" width="19.6328125" style="1" customWidth="1"/>
    <col min="10" max="12" width="2.453125" style="1" customWidth="1"/>
    <col min="13" max="15" width="10.6328125" style="1" customWidth="1"/>
    <col min="16" max="16" width="9" style="1" hidden="1" customWidth="1"/>
    <col min="17" max="256" width="9" style="1"/>
    <col min="257" max="257" width="0" style="1" hidden="1" customWidth="1"/>
    <col min="258" max="258" width="7.453125" style="1" bestFit="1" customWidth="1"/>
    <col min="259" max="259" width="3.6328125" style="1" customWidth="1"/>
    <col min="260" max="260" width="15.6328125" style="1" customWidth="1"/>
    <col min="261" max="261" width="23.453125" style="1" customWidth="1"/>
    <col min="262" max="262" width="12.6328125" style="1" customWidth="1"/>
    <col min="263" max="263" width="13.6328125" style="1" customWidth="1"/>
    <col min="264" max="264" width="15.6328125" style="1" customWidth="1"/>
    <col min="265" max="265" width="19.6328125" style="1" customWidth="1"/>
    <col min="266" max="268" width="2.453125" style="1" customWidth="1"/>
    <col min="269" max="271" width="10.6328125" style="1" customWidth="1"/>
    <col min="272" max="272" width="0" style="1" hidden="1" customWidth="1"/>
    <col min="273" max="512" width="9" style="1"/>
    <col min="513" max="513" width="0" style="1" hidden="1" customWidth="1"/>
    <col min="514" max="514" width="7.453125" style="1" bestFit="1" customWidth="1"/>
    <col min="515" max="515" width="3.6328125" style="1" customWidth="1"/>
    <col min="516" max="516" width="15.6328125" style="1" customWidth="1"/>
    <col min="517" max="517" width="23.453125" style="1" customWidth="1"/>
    <col min="518" max="518" width="12.6328125" style="1" customWidth="1"/>
    <col min="519" max="519" width="13.6328125" style="1" customWidth="1"/>
    <col min="520" max="520" width="15.6328125" style="1" customWidth="1"/>
    <col min="521" max="521" width="19.6328125" style="1" customWidth="1"/>
    <col min="522" max="524" width="2.453125" style="1" customWidth="1"/>
    <col min="525" max="527" width="10.6328125" style="1" customWidth="1"/>
    <col min="528" max="528" width="0" style="1" hidden="1" customWidth="1"/>
    <col min="529" max="768" width="9" style="1"/>
    <col min="769" max="769" width="0" style="1" hidden="1" customWidth="1"/>
    <col min="770" max="770" width="7.453125" style="1" bestFit="1" customWidth="1"/>
    <col min="771" max="771" width="3.6328125" style="1" customWidth="1"/>
    <col min="772" max="772" width="15.6328125" style="1" customWidth="1"/>
    <col min="773" max="773" width="23.453125" style="1" customWidth="1"/>
    <col min="774" max="774" width="12.6328125" style="1" customWidth="1"/>
    <col min="775" max="775" width="13.6328125" style="1" customWidth="1"/>
    <col min="776" max="776" width="15.6328125" style="1" customWidth="1"/>
    <col min="777" max="777" width="19.6328125" style="1" customWidth="1"/>
    <col min="778" max="780" width="2.453125" style="1" customWidth="1"/>
    <col min="781" max="783" width="10.6328125" style="1" customWidth="1"/>
    <col min="784" max="784" width="0" style="1" hidden="1" customWidth="1"/>
    <col min="785" max="1024" width="9" style="1"/>
    <col min="1025" max="1025" width="0" style="1" hidden="1" customWidth="1"/>
    <col min="1026" max="1026" width="7.453125" style="1" bestFit="1" customWidth="1"/>
    <col min="1027" max="1027" width="3.6328125" style="1" customWidth="1"/>
    <col min="1028" max="1028" width="15.6328125" style="1" customWidth="1"/>
    <col min="1029" max="1029" width="23.453125" style="1" customWidth="1"/>
    <col min="1030" max="1030" width="12.6328125" style="1" customWidth="1"/>
    <col min="1031" max="1031" width="13.6328125" style="1" customWidth="1"/>
    <col min="1032" max="1032" width="15.6328125" style="1" customWidth="1"/>
    <col min="1033" max="1033" width="19.6328125" style="1" customWidth="1"/>
    <col min="1034" max="1036" width="2.453125" style="1" customWidth="1"/>
    <col min="1037" max="1039" width="10.6328125" style="1" customWidth="1"/>
    <col min="1040" max="1040" width="0" style="1" hidden="1" customWidth="1"/>
    <col min="1041" max="1280" width="9" style="1"/>
    <col min="1281" max="1281" width="0" style="1" hidden="1" customWidth="1"/>
    <col min="1282" max="1282" width="7.453125" style="1" bestFit="1" customWidth="1"/>
    <col min="1283" max="1283" width="3.6328125" style="1" customWidth="1"/>
    <col min="1284" max="1284" width="15.6328125" style="1" customWidth="1"/>
    <col min="1285" max="1285" width="23.453125" style="1" customWidth="1"/>
    <col min="1286" max="1286" width="12.6328125" style="1" customWidth="1"/>
    <col min="1287" max="1287" width="13.6328125" style="1" customWidth="1"/>
    <col min="1288" max="1288" width="15.6328125" style="1" customWidth="1"/>
    <col min="1289" max="1289" width="19.6328125" style="1" customWidth="1"/>
    <col min="1290" max="1292" width="2.453125" style="1" customWidth="1"/>
    <col min="1293" max="1295" width="10.6328125" style="1" customWidth="1"/>
    <col min="1296" max="1296" width="0" style="1" hidden="1" customWidth="1"/>
    <col min="1297" max="1536" width="9" style="1"/>
    <col min="1537" max="1537" width="0" style="1" hidden="1" customWidth="1"/>
    <col min="1538" max="1538" width="7.453125" style="1" bestFit="1" customWidth="1"/>
    <col min="1539" max="1539" width="3.6328125" style="1" customWidth="1"/>
    <col min="1540" max="1540" width="15.6328125" style="1" customWidth="1"/>
    <col min="1541" max="1541" width="23.453125" style="1" customWidth="1"/>
    <col min="1542" max="1542" width="12.6328125" style="1" customWidth="1"/>
    <col min="1543" max="1543" width="13.6328125" style="1" customWidth="1"/>
    <col min="1544" max="1544" width="15.6328125" style="1" customWidth="1"/>
    <col min="1545" max="1545" width="19.6328125" style="1" customWidth="1"/>
    <col min="1546" max="1548" width="2.453125" style="1" customWidth="1"/>
    <col min="1549" max="1551" width="10.6328125" style="1" customWidth="1"/>
    <col min="1552" max="1552" width="0" style="1" hidden="1" customWidth="1"/>
    <col min="1553" max="1792" width="9" style="1"/>
    <col min="1793" max="1793" width="0" style="1" hidden="1" customWidth="1"/>
    <col min="1794" max="1794" width="7.453125" style="1" bestFit="1" customWidth="1"/>
    <col min="1795" max="1795" width="3.6328125" style="1" customWidth="1"/>
    <col min="1796" max="1796" width="15.6328125" style="1" customWidth="1"/>
    <col min="1797" max="1797" width="23.453125" style="1" customWidth="1"/>
    <col min="1798" max="1798" width="12.6328125" style="1" customWidth="1"/>
    <col min="1799" max="1799" width="13.6328125" style="1" customWidth="1"/>
    <col min="1800" max="1800" width="15.6328125" style="1" customWidth="1"/>
    <col min="1801" max="1801" width="19.6328125" style="1" customWidth="1"/>
    <col min="1802" max="1804" width="2.453125" style="1" customWidth="1"/>
    <col min="1805" max="1807" width="10.6328125" style="1" customWidth="1"/>
    <col min="1808" max="1808" width="0" style="1" hidden="1" customWidth="1"/>
    <col min="1809" max="2048" width="9" style="1"/>
    <col min="2049" max="2049" width="0" style="1" hidden="1" customWidth="1"/>
    <col min="2050" max="2050" width="7.453125" style="1" bestFit="1" customWidth="1"/>
    <col min="2051" max="2051" width="3.6328125" style="1" customWidth="1"/>
    <col min="2052" max="2052" width="15.6328125" style="1" customWidth="1"/>
    <col min="2053" max="2053" width="23.453125" style="1" customWidth="1"/>
    <col min="2054" max="2054" width="12.6328125" style="1" customWidth="1"/>
    <col min="2055" max="2055" width="13.6328125" style="1" customWidth="1"/>
    <col min="2056" max="2056" width="15.6328125" style="1" customWidth="1"/>
    <col min="2057" max="2057" width="19.6328125" style="1" customWidth="1"/>
    <col min="2058" max="2060" width="2.453125" style="1" customWidth="1"/>
    <col min="2061" max="2063" width="10.6328125" style="1" customWidth="1"/>
    <col min="2064" max="2064" width="0" style="1" hidden="1" customWidth="1"/>
    <col min="2065" max="2304" width="9" style="1"/>
    <col min="2305" max="2305" width="0" style="1" hidden="1" customWidth="1"/>
    <col min="2306" max="2306" width="7.453125" style="1" bestFit="1" customWidth="1"/>
    <col min="2307" max="2307" width="3.6328125" style="1" customWidth="1"/>
    <col min="2308" max="2308" width="15.6328125" style="1" customWidth="1"/>
    <col min="2309" max="2309" width="23.453125" style="1" customWidth="1"/>
    <col min="2310" max="2310" width="12.6328125" style="1" customWidth="1"/>
    <col min="2311" max="2311" width="13.6328125" style="1" customWidth="1"/>
    <col min="2312" max="2312" width="15.6328125" style="1" customWidth="1"/>
    <col min="2313" max="2313" width="19.6328125" style="1" customWidth="1"/>
    <col min="2314" max="2316" width="2.453125" style="1" customWidth="1"/>
    <col min="2317" max="2319" width="10.6328125" style="1" customWidth="1"/>
    <col min="2320" max="2320" width="0" style="1" hidden="1" customWidth="1"/>
    <col min="2321" max="2560" width="9" style="1"/>
    <col min="2561" max="2561" width="0" style="1" hidden="1" customWidth="1"/>
    <col min="2562" max="2562" width="7.453125" style="1" bestFit="1" customWidth="1"/>
    <col min="2563" max="2563" width="3.6328125" style="1" customWidth="1"/>
    <col min="2564" max="2564" width="15.6328125" style="1" customWidth="1"/>
    <col min="2565" max="2565" width="23.453125" style="1" customWidth="1"/>
    <col min="2566" max="2566" width="12.6328125" style="1" customWidth="1"/>
    <col min="2567" max="2567" width="13.6328125" style="1" customWidth="1"/>
    <col min="2568" max="2568" width="15.6328125" style="1" customWidth="1"/>
    <col min="2569" max="2569" width="19.6328125" style="1" customWidth="1"/>
    <col min="2570" max="2572" width="2.453125" style="1" customWidth="1"/>
    <col min="2573" max="2575" width="10.6328125" style="1" customWidth="1"/>
    <col min="2576" max="2576" width="0" style="1" hidden="1" customWidth="1"/>
    <col min="2577" max="2816" width="9" style="1"/>
    <col min="2817" max="2817" width="0" style="1" hidden="1" customWidth="1"/>
    <col min="2818" max="2818" width="7.453125" style="1" bestFit="1" customWidth="1"/>
    <col min="2819" max="2819" width="3.6328125" style="1" customWidth="1"/>
    <col min="2820" max="2820" width="15.6328125" style="1" customWidth="1"/>
    <col min="2821" max="2821" width="23.453125" style="1" customWidth="1"/>
    <col min="2822" max="2822" width="12.6328125" style="1" customWidth="1"/>
    <col min="2823" max="2823" width="13.6328125" style="1" customWidth="1"/>
    <col min="2824" max="2824" width="15.6328125" style="1" customWidth="1"/>
    <col min="2825" max="2825" width="19.6328125" style="1" customWidth="1"/>
    <col min="2826" max="2828" width="2.453125" style="1" customWidth="1"/>
    <col min="2829" max="2831" width="10.6328125" style="1" customWidth="1"/>
    <col min="2832" max="2832" width="0" style="1" hidden="1" customWidth="1"/>
    <col min="2833" max="3072" width="9" style="1"/>
    <col min="3073" max="3073" width="0" style="1" hidden="1" customWidth="1"/>
    <col min="3074" max="3074" width="7.453125" style="1" bestFit="1" customWidth="1"/>
    <col min="3075" max="3075" width="3.6328125" style="1" customWidth="1"/>
    <col min="3076" max="3076" width="15.6328125" style="1" customWidth="1"/>
    <col min="3077" max="3077" width="23.453125" style="1" customWidth="1"/>
    <col min="3078" max="3078" width="12.6328125" style="1" customWidth="1"/>
    <col min="3079" max="3079" width="13.6328125" style="1" customWidth="1"/>
    <col min="3080" max="3080" width="15.6328125" style="1" customWidth="1"/>
    <col min="3081" max="3081" width="19.6328125" style="1" customWidth="1"/>
    <col min="3082" max="3084" width="2.453125" style="1" customWidth="1"/>
    <col min="3085" max="3087" width="10.6328125" style="1" customWidth="1"/>
    <col min="3088" max="3088" width="0" style="1" hidden="1" customWidth="1"/>
    <col min="3089" max="3328" width="9" style="1"/>
    <col min="3329" max="3329" width="0" style="1" hidden="1" customWidth="1"/>
    <col min="3330" max="3330" width="7.453125" style="1" bestFit="1" customWidth="1"/>
    <col min="3331" max="3331" width="3.6328125" style="1" customWidth="1"/>
    <col min="3332" max="3332" width="15.6328125" style="1" customWidth="1"/>
    <col min="3333" max="3333" width="23.453125" style="1" customWidth="1"/>
    <col min="3334" max="3334" width="12.6328125" style="1" customWidth="1"/>
    <col min="3335" max="3335" width="13.6328125" style="1" customWidth="1"/>
    <col min="3336" max="3336" width="15.6328125" style="1" customWidth="1"/>
    <col min="3337" max="3337" width="19.6328125" style="1" customWidth="1"/>
    <col min="3338" max="3340" width="2.453125" style="1" customWidth="1"/>
    <col min="3341" max="3343" width="10.6328125" style="1" customWidth="1"/>
    <col min="3344" max="3344" width="0" style="1" hidden="1" customWidth="1"/>
    <col min="3345" max="3584" width="9" style="1"/>
    <col min="3585" max="3585" width="0" style="1" hidden="1" customWidth="1"/>
    <col min="3586" max="3586" width="7.453125" style="1" bestFit="1" customWidth="1"/>
    <col min="3587" max="3587" width="3.6328125" style="1" customWidth="1"/>
    <col min="3588" max="3588" width="15.6328125" style="1" customWidth="1"/>
    <col min="3589" max="3589" width="23.453125" style="1" customWidth="1"/>
    <col min="3590" max="3590" width="12.6328125" style="1" customWidth="1"/>
    <col min="3591" max="3591" width="13.6328125" style="1" customWidth="1"/>
    <col min="3592" max="3592" width="15.6328125" style="1" customWidth="1"/>
    <col min="3593" max="3593" width="19.6328125" style="1" customWidth="1"/>
    <col min="3594" max="3596" width="2.453125" style="1" customWidth="1"/>
    <col min="3597" max="3599" width="10.6328125" style="1" customWidth="1"/>
    <col min="3600" max="3600" width="0" style="1" hidden="1" customWidth="1"/>
    <col min="3601" max="3840" width="9" style="1"/>
    <col min="3841" max="3841" width="0" style="1" hidden="1" customWidth="1"/>
    <col min="3842" max="3842" width="7.453125" style="1" bestFit="1" customWidth="1"/>
    <col min="3843" max="3843" width="3.6328125" style="1" customWidth="1"/>
    <col min="3844" max="3844" width="15.6328125" style="1" customWidth="1"/>
    <col min="3845" max="3845" width="23.453125" style="1" customWidth="1"/>
    <col min="3846" max="3846" width="12.6328125" style="1" customWidth="1"/>
    <col min="3847" max="3847" width="13.6328125" style="1" customWidth="1"/>
    <col min="3848" max="3848" width="15.6328125" style="1" customWidth="1"/>
    <col min="3849" max="3849" width="19.6328125" style="1" customWidth="1"/>
    <col min="3850" max="3852" width="2.453125" style="1" customWidth="1"/>
    <col min="3853" max="3855" width="10.6328125" style="1" customWidth="1"/>
    <col min="3856" max="3856" width="0" style="1" hidden="1" customWidth="1"/>
    <col min="3857" max="4096" width="9" style="1"/>
    <col min="4097" max="4097" width="0" style="1" hidden="1" customWidth="1"/>
    <col min="4098" max="4098" width="7.453125" style="1" bestFit="1" customWidth="1"/>
    <col min="4099" max="4099" width="3.6328125" style="1" customWidth="1"/>
    <col min="4100" max="4100" width="15.6328125" style="1" customWidth="1"/>
    <col min="4101" max="4101" width="23.453125" style="1" customWidth="1"/>
    <col min="4102" max="4102" width="12.6328125" style="1" customWidth="1"/>
    <col min="4103" max="4103" width="13.6328125" style="1" customWidth="1"/>
    <col min="4104" max="4104" width="15.6328125" style="1" customWidth="1"/>
    <col min="4105" max="4105" width="19.6328125" style="1" customWidth="1"/>
    <col min="4106" max="4108" width="2.453125" style="1" customWidth="1"/>
    <col min="4109" max="4111" width="10.6328125" style="1" customWidth="1"/>
    <col min="4112" max="4112" width="0" style="1" hidden="1" customWidth="1"/>
    <col min="4113" max="4352" width="9" style="1"/>
    <col min="4353" max="4353" width="0" style="1" hidden="1" customWidth="1"/>
    <col min="4354" max="4354" width="7.453125" style="1" bestFit="1" customWidth="1"/>
    <col min="4355" max="4355" width="3.6328125" style="1" customWidth="1"/>
    <col min="4356" max="4356" width="15.6328125" style="1" customWidth="1"/>
    <col min="4357" max="4357" width="23.453125" style="1" customWidth="1"/>
    <col min="4358" max="4358" width="12.6328125" style="1" customWidth="1"/>
    <col min="4359" max="4359" width="13.6328125" style="1" customWidth="1"/>
    <col min="4360" max="4360" width="15.6328125" style="1" customWidth="1"/>
    <col min="4361" max="4361" width="19.6328125" style="1" customWidth="1"/>
    <col min="4362" max="4364" width="2.453125" style="1" customWidth="1"/>
    <col min="4365" max="4367" width="10.6328125" style="1" customWidth="1"/>
    <col min="4368" max="4368" width="0" style="1" hidden="1" customWidth="1"/>
    <col min="4369" max="4608" width="9" style="1"/>
    <col min="4609" max="4609" width="0" style="1" hidden="1" customWidth="1"/>
    <col min="4610" max="4610" width="7.453125" style="1" bestFit="1" customWidth="1"/>
    <col min="4611" max="4611" width="3.6328125" style="1" customWidth="1"/>
    <col min="4612" max="4612" width="15.6328125" style="1" customWidth="1"/>
    <col min="4613" max="4613" width="23.453125" style="1" customWidth="1"/>
    <col min="4614" max="4614" width="12.6328125" style="1" customWidth="1"/>
    <col min="4615" max="4615" width="13.6328125" style="1" customWidth="1"/>
    <col min="4616" max="4616" width="15.6328125" style="1" customWidth="1"/>
    <col min="4617" max="4617" width="19.6328125" style="1" customWidth="1"/>
    <col min="4618" max="4620" width="2.453125" style="1" customWidth="1"/>
    <col min="4621" max="4623" width="10.6328125" style="1" customWidth="1"/>
    <col min="4624" max="4624" width="0" style="1" hidden="1" customWidth="1"/>
    <col min="4625" max="4864" width="9" style="1"/>
    <col min="4865" max="4865" width="0" style="1" hidden="1" customWidth="1"/>
    <col min="4866" max="4866" width="7.453125" style="1" bestFit="1" customWidth="1"/>
    <col min="4867" max="4867" width="3.6328125" style="1" customWidth="1"/>
    <col min="4868" max="4868" width="15.6328125" style="1" customWidth="1"/>
    <col min="4869" max="4869" width="23.453125" style="1" customWidth="1"/>
    <col min="4870" max="4870" width="12.6328125" style="1" customWidth="1"/>
    <col min="4871" max="4871" width="13.6328125" style="1" customWidth="1"/>
    <col min="4872" max="4872" width="15.6328125" style="1" customWidth="1"/>
    <col min="4873" max="4873" width="19.6328125" style="1" customWidth="1"/>
    <col min="4874" max="4876" width="2.453125" style="1" customWidth="1"/>
    <col min="4877" max="4879" width="10.6328125" style="1" customWidth="1"/>
    <col min="4880" max="4880" width="0" style="1" hidden="1" customWidth="1"/>
    <col min="4881" max="5120" width="9" style="1"/>
    <col min="5121" max="5121" width="0" style="1" hidden="1" customWidth="1"/>
    <col min="5122" max="5122" width="7.453125" style="1" bestFit="1" customWidth="1"/>
    <col min="5123" max="5123" width="3.6328125" style="1" customWidth="1"/>
    <col min="5124" max="5124" width="15.6328125" style="1" customWidth="1"/>
    <col min="5125" max="5125" width="23.453125" style="1" customWidth="1"/>
    <col min="5126" max="5126" width="12.6328125" style="1" customWidth="1"/>
    <col min="5127" max="5127" width="13.6328125" style="1" customWidth="1"/>
    <col min="5128" max="5128" width="15.6328125" style="1" customWidth="1"/>
    <col min="5129" max="5129" width="19.6328125" style="1" customWidth="1"/>
    <col min="5130" max="5132" width="2.453125" style="1" customWidth="1"/>
    <col min="5133" max="5135" width="10.6328125" style="1" customWidth="1"/>
    <col min="5136" max="5136" width="0" style="1" hidden="1" customWidth="1"/>
    <col min="5137" max="5376" width="9" style="1"/>
    <col min="5377" max="5377" width="0" style="1" hidden="1" customWidth="1"/>
    <col min="5378" max="5378" width="7.453125" style="1" bestFit="1" customWidth="1"/>
    <col min="5379" max="5379" width="3.6328125" style="1" customWidth="1"/>
    <col min="5380" max="5380" width="15.6328125" style="1" customWidth="1"/>
    <col min="5381" max="5381" width="23.453125" style="1" customWidth="1"/>
    <col min="5382" max="5382" width="12.6328125" style="1" customWidth="1"/>
    <col min="5383" max="5383" width="13.6328125" style="1" customWidth="1"/>
    <col min="5384" max="5384" width="15.6328125" style="1" customWidth="1"/>
    <col min="5385" max="5385" width="19.6328125" style="1" customWidth="1"/>
    <col min="5386" max="5388" width="2.453125" style="1" customWidth="1"/>
    <col min="5389" max="5391" width="10.6328125" style="1" customWidth="1"/>
    <col min="5392" max="5392" width="0" style="1" hidden="1" customWidth="1"/>
    <col min="5393" max="5632" width="9" style="1"/>
    <col min="5633" max="5633" width="0" style="1" hidden="1" customWidth="1"/>
    <col min="5634" max="5634" width="7.453125" style="1" bestFit="1" customWidth="1"/>
    <col min="5635" max="5635" width="3.6328125" style="1" customWidth="1"/>
    <col min="5636" max="5636" width="15.6328125" style="1" customWidth="1"/>
    <col min="5637" max="5637" width="23.453125" style="1" customWidth="1"/>
    <col min="5638" max="5638" width="12.6328125" style="1" customWidth="1"/>
    <col min="5639" max="5639" width="13.6328125" style="1" customWidth="1"/>
    <col min="5640" max="5640" width="15.6328125" style="1" customWidth="1"/>
    <col min="5641" max="5641" width="19.6328125" style="1" customWidth="1"/>
    <col min="5642" max="5644" width="2.453125" style="1" customWidth="1"/>
    <col min="5645" max="5647" width="10.6328125" style="1" customWidth="1"/>
    <col min="5648" max="5648" width="0" style="1" hidden="1" customWidth="1"/>
    <col min="5649" max="5888" width="9" style="1"/>
    <col min="5889" max="5889" width="0" style="1" hidden="1" customWidth="1"/>
    <col min="5890" max="5890" width="7.453125" style="1" bestFit="1" customWidth="1"/>
    <col min="5891" max="5891" width="3.6328125" style="1" customWidth="1"/>
    <col min="5892" max="5892" width="15.6328125" style="1" customWidth="1"/>
    <col min="5893" max="5893" width="23.453125" style="1" customWidth="1"/>
    <col min="5894" max="5894" width="12.6328125" style="1" customWidth="1"/>
    <col min="5895" max="5895" width="13.6328125" style="1" customWidth="1"/>
    <col min="5896" max="5896" width="15.6328125" style="1" customWidth="1"/>
    <col min="5897" max="5897" width="19.6328125" style="1" customWidth="1"/>
    <col min="5898" max="5900" width="2.453125" style="1" customWidth="1"/>
    <col min="5901" max="5903" width="10.6328125" style="1" customWidth="1"/>
    <col min="5904" max="5904" width="0" style="1" hidden="1" customWidth="1"/>
    <col min="5905" max="6144" width="9" style="1"/>
    <col min="6145" max="6145" width="0" style="1" hidden="1" customWidth="1"/>
    <col min="6146" max="6146" width="7.453125" style="1" bestFit="1" customWidth="1"/>
    <col min="6147" max="6147" width="3.6328125" style="1" customWidth="1"/>
    <col min="6148" max="6148" width="15.6328125" style="1" customWidth="1"/>
    <col min="6149" max="6149" width="23.453125" style="1" customWidth="1"/>
    <col min="6150" max="6150" width="12.6328125" style="1" customWidth="1"/>
    <col min="6151" max="6151" width="13.6328125" style="1" customWidth="1"/>
    <col min="6152" max="6152" width="15.6328125" style="1" customWidth="1"/>
    <col min="6153" max="6153" width="19.6328125" style="1" customWidth="1"/>
    <col min="6154" max="6156" width="2.453125" style="1" customWidth="1"/>
    <col min="6157" max="6159" width="10.6328125" style="1" customWidth="1"/>
    <col min="6160" max="6160" width="0" style="1" hidden="1" customWidth="1"/>
    <col min="6161" max="6400" width="9" style="1"/>
    <col min="6401" max="6401" width="0" style="1" hidden="1" customWidth="1"/>
    <col min="6402" max="6402" width="7.453125" style="1" bestFit="1" customWidth="1"/>
    <col min="6403" max="6403" width="3.6328125" style="1" customWidth="1"/>
    <col min="6404" max="6404" width="15.6328125" style="1" customWidth="1"/>
    <col min="6405" max="6405" width="23.453125" style="1" customWidth="1"/>
    <col min="6406" max="6406" width="12.6328125" style="1" customWidth="1"/>
    <col min="6407" max="6407" width="13.6328125" style="1" customWidth="1"/>
    <col min="6408" max="6408" width="15.6328125" style="1" customWidth="1"/>
    <col min="6409" max="6409" width="19.6328125" style="1" customWidth="1"/>
    <col min="6410" max="6412" width="2.453125" style="1" customWidth="1"/>
    <col min="6413" max="6415" width="10.6328125" style="1" customWidth="1"/>
    <col min="6416" max="6416" width="0" style="1" hidden="1" customWidth="1"/>
    <col min="6417" max="6656" width="9" style="1"/>
    <col min="6657" max="6657" width="0" style="1" hidden="1" customWidth="1"/>
    <col min="6658" max="6658" width="7.453125" style="1" bestFit="1" customWidth="1"/>
    <col min="6659" max="6659" width="3.6328125" style="1" customWidth="1"/>
    <col min="6660" max="6660" width="15.6328125" style="1" customWidth="1"/>
    <col min="6661" max="6661" width="23.453125" style="1" customWidth="1"/>
    <col min="6662" max="6662" width="12.6328125" style="1" customWidth="1"/>
    <col min="6663" max="6663" width="13.6328125" style="1" customWidth="1"/>
    <col min="6664" max="6664" width="15.6328125" style="1" customWidth="1"/>
    <col min="6665" max="6665" width="19.6328125" style="1" customWidth="1"/>
    <col min="6666" max="6668" width="2.453125" style="1" customWidth="1"/>
    <col min="6669" max="6671" width="10.6328125" style="1" customWidth="1"/>
    <col min="6672" max="6672" width="0" style="1" hidden="1" customWidth="1"/>
    <col min="6673" max="6912" width="9" style="1"/>
    <col min="6913" max="6913" width="0" style="1" hidden="1" customWidth="1"/>
    <col min="6914" max="6914" width="7.453125" style="1" bestFit="1" customWidth="1"/>
    <col min="6915" max="6915" width="3.6328125" style="1" customWidth="1"/>
    <col min="6916" max="6916" width="15.6328125" style="1" customWidth="1"/>
    <col min="6917" max="6917" width="23.453125" style="1" customWidth="1"/>
    <col min="6918" max="6918" width="12.6328125" style="1" customWidth="1"/>
    <col min="6919" max="6919" width="13.6328125" style="1" customWidth="1"/>
    <col min="6920" max="6920" width="15.6328125" style="1" customWidth="1"/>
    <col min="6921" max="6921" width="19.6328125" style="1" customWidth="1"/>
    <col min="6922" max="6924" width="2.453125" style="1" customWidth="1"/>
    <col min="6925" max="6927" width="10.6328125" style="1" customWidth="1"/>
    <col min="6928" max="6928" width="0" style="1" hidden="1" customWidth="1"/>
    <col min="6929" max="7168" width="9" style="1"/>
    <col min="7169" max="7169" width="0" style="1" hidden="1" customWidth="1"/>
    <col min="7170" max="7170" width="7.453125" style="1" bestFit="1" customWidth="1"/>
    <col min="7171" max="7171" width="3.6328125" style="1" customWidth="1"/>
    <col min="7172" max="7172" width="15.6328125" style="1" customWidth="1"/>
    <col min="7173" max="7173" width="23.453125" style="1" customWidth="1"/>
    <col min="7174" max="7174" width="12.6328125" style="1" customWidth="1"/>
    <col min="7175" max="7175" width="13.6328125" style="1" customWidth="1"/>
    <col min="7176" max="7176" width="15.6328125" style="1" customWidth="1"/>
    <col min="7177" max="7177" width="19.6328125" style="1" customWidth="1"/>
    <col min="7178" max="7180" width="2.453125" style="1" customWidth="1"/>
    <col min="7181" max="7183" width="10.6328125" style="1" customWidth="1"/>
    <col min="7184" max="7184" width="0" style="1" hidden="1" customWidth="1"/>
    <col min="7185" max="7424" width="9" style="1"/>
    <col min="7425" max="7425" width="0" style="1" hidden="1" customWidth="1"/>
    <col min="7426" max="7426" width="7.453125" style="1" bestFit="1" customWidth="1"/>
    <col min="7427" max="7427" width="3.6328125" style="1" customWidth="1"/>
    <col min="7428" max="7428" width="15.6328125" style="1" customWidth="1"/>
    <col min="7429" max="7429" width="23.453125" style="1" customWidth="1"/>
    <col min="7430" max="7430" width="12.6328125" style="1" customWidth="1"/>
    <col min="7431" max="7431" width="13.6328125" style="1" customWidth="1"/>
    <col min="7432" max="7432" width="15.6328125" style="1" customWidth="1"/>
    <col min="7433" max="7433" width="19.6328125" style="1" customWidth="1"/>
    <col min="7434" max="7436" width="2.453125" style="1" customWidth="1"/>
    <col min="7437" max="7439" width="10.6328125" style="1" customWidth="1"/>
    <col min="7440" max="7440" width="0" style="1" hidden="1" customWidth="1"/>
    <col min="7441" max="7680" width="9" style="1"/>
    <col min="7681" max="7681" width="0" style="1" hidden="1" customWidth="1"/>
    <col min="7682" max="7682" width="7.453125" style="1" bestFit="1" customWidth="1"/>
    <col min="7683" max="7683" width="3.6328125" style="1" customWidth="1"/>
    <col min="7684" max="7684" width="15.6328125" style="1" customWidth="1"/>
    <col min="7685" max="7685" width="23.453125" style="1" customWidth="1"/>
    <col min="7686" max="7686" width="12.6328125" style="1" customWidth="1"/>
    <col min="7687" max="7687" width="13.6328125" style="1" customWidth="1"/>
    <col min="7688" max="7688" width="15.6328125" style="1" customWidth="1"/>
    <col min="7689" max="7689" width="19.6328125" style="1" customWidth="1"/>
    <col min="7690" max="7692" width="2.453125" style="1" customWidth="1"/>
    <col min="7693" max="7695" width="10.6328125" style="1" customWidth="1"/>
    <col min="7696" max="7696" width="0" style="1" hidden="1" customWidth="1"/>
    <col min="7697" max="7936" width="9" style="1"/>
    <col min="7937" max="7937" width="0" style="1" hidden="1" customWidth="1"/>
    <col min="7938" max="7938" width="7.453125" style="1" bestFit="1" customWidth="1"/>
    <col min="7939" max="7939" width="3.6328125" style="1" customWidth="1"/>
    <col min="7940" max="7940" width="15.6328125" style="1" customWidth="1"/>
    <col min="7941" max="7941" width="23.453125" style="1" customWidth="1"/>
    <col min="7942" max="7942" width="12.6328125" style="1" customWidth="1"/>
    <col min="7943" max="7943" width="13.6328125" style="1" customWidth="1"/>
    <col min="7944" max="7944" width="15.6328125" style="1" customWidth="1"/>
    <col min="7945" max="7945" width="19.6328125" style="1" customWidth="1"/>
    <col min="7946" max="7948" width="2.453125" style="1" customWidth="1"/>
    <col min="7949" max="7951" width="10.6328125" style="1" customWidth="1"/>
    <col min="7952" max="7952" width="0" style="1" hidden="1" customWidth="1"/>
    <col min="7953" max="8192" width="9" style="1"/>
    <col min="8193" max="8193" width="0" style="1" hidden="1" customWidth="1"/>
    <col min="8194" max="8194" width="7.453125" style="1" bestFit="1" customWidth="1"/>
    <col min="8195" max="8195" width="3.6328125" style="1" customWidth="1"/>
    <col min="8196" max="8196" width="15.6328125" style="1" customWidth="1"/>
    <col min="8197" max="8197" width="23.453125" style="1" customWidth="1"/>
    <col min="8198" max="8198" width="12.6328125" style="1" customWidth="1"/>
    <col min="8199" max="8199" width="13.6328125" style="1" customWidth="1"/>
    <col min="8200" max="8200" width="15.6328125" style="1" customWidth="1"/>
    <col min="8201" max="8201" width="19.6328125" style="1" customWidth="1"/>
    <col min="8202" max="8204" width="2.453125" style="1" customWidth="1"/>
    <col min="8205" max="8207" width="10.6328125" style="1" customWidth="1"/>
    <col min="8208" max="8208" width="0" style="1" hidden="1" customWidth="1"/>
    <col min="8209" max="8448" width="9" style="1"/>
    <col min="8449" max="8449" width="0" style="1" hidden="1" customWidth="1"/>
    <col min="8450" max="8450" width="7.453125" style="1" bestFit="1" customWidth="1"/>
    <col min="8451" max="8451" width="3.6328125" style="1" customWidth="1"/>
    <col min="8452" max="8452" width="15.6328125" style="1" customWidth="1"/>
    <col min="8453" max="8453" width="23.453125" style="1" customWidth="1"/>
    <col min="8454" max="8454" width="12.6328125" style="1" customWidth="1"/>
    <col min="8455" max="8455" width="13.6328125" style="1" customWidth="1"/>
    <col min="8456" max="8456" width="15.6328125" style="1" customWidth="1"/>
    <col min="8457" max="8457" width="19.6328125" style="1" customWidth="1"/>
    <col min="8458" max="8460" width="2.453125" style="1" customWidth="1"/>
    <col min="8461" max="8463" width="10.6328125" style="1" customWidth="1"/>
    <col min="8464" max="8464" width="0" style="1" hidden="1" customWidth="1"/>
    <col min="8465" max="8704" width="9" style="1"/>
    <col min="8705" max="8705" width="0" style="1" hidden="1" customWidth="1"/>
    <col min="8706" max="8706" width="7.453125" style="1" bestFit="1" customWidth="1"/>
    <col min="8707" max="8707" width="3.6328125" style="1" customWidth="1"/>
    <col min="8708" max="8708" width="15.6328125" style="1" customWidth="1"/>
    <col min="8709" max="8709" width="23.453125" style="1" customWidth="1"/>
    <col min="8710" max="8710" width="12.6328125" style="1" customWidth="1"/>
    <col min="8711" max="8711" width="13.6328125" style="1" customWidth="1"/>
    <col min="8712" max="8712" width="15.6328125" style="1" customWidth="1"/>
    <col min="8713" max="8713" width="19.6328125" style="1" customWidth="1"/>
    <col min="8714" max="8716" width="2.453125" style="1" customWidth="1"/>
    <col min="8717" max="8719" width="10.6328125" style="1" customWidth="1"/>
    <col min="8720" max="8720" width="0" style="1" hidden="1" customWidth="1"/>
    <col min="8721" max="8960" width="9" style="1"/>
    <col min="8961" max="8961" width="0" style="1" hidden="1" customWidth="1"/>
    <col min="8962" max="8962" width="7.453125" style="1" bestFit="1" customWidth="1"/>
    <col min="8963" max="8963" width="3.6328125" style="1" customWidth="1"/>
    <col min="8964" max="8964" width="15.6328125" style="1" customWidth="1"/>
    <col min="8965" max="8965" width="23.453125" style="1" customWidth="1"/>
    <col min="8966" max="8966" width="12.6328125" style="1" customWidth="1"/>
    <col min="8967" max="8967" width="13.6328125" style="1" customWidth="1"/>
    <col min="8968" max="8968" width="15.6328125" style="1" customWidth="1"/>
    <col min="8969" max="8969" width="19.6328125" style="1" customWidth="1"/>
    <col min="8970" max="8972" width="2.453125" style="1" customWidth="1"/>
    <col min="8973" max="8975" width="10.6328125" style="1" customWidth="1"/>
    <col min="8976" max="8976" width="0" style="1" hidden="1" customWidth="1"/>
    <col min="8977" max="9216" width="9" style="1"/>
    <col min="9217" max="9217" width="0" style="1" hidden="1" customWidth="1"/>
    <col min="9218" max="9218" width="7.453125" style="1" bestFit="1" customWidth="1"/>
    <col min="9219" max="9219" width="3.6328125" style="1" customWidth="1"/>
    <col min="9220" max="9220" width="15.6328125" style="1" customWidth="1"/>
    <col min="9221" max="9221" width="23.453125" style="1" customWidth="1"/>
    <col min="9222" max="9222" width="12.6328125" style="1" customWidth="1"/>
    <col min="9223" max="9223" width="13.6328125" style="1" customWidth="1"/>
    <col min="9224" max="9224" width="15.6328125" style="1" customWidth="1"/>
    <col min="9225" max="9225" width="19.6328125" style="1" customWidth="1"/>
    <col min="9226" max="9228" width="2.453125" style="1" customWidth="1"/>
    <col min="9229" max="9231" width="10.6328125" style="1" customWidth="1"/>
    <col min="9232" max="9232" width="0" style="1" hidden="1" customWidth="1"/>
    <col min="9233" max="9472" width="9" style="1"/>
    <col min="9473" max="9473" width="0" style="1" hidden="1" customWidth="1"/>
    <col min="9474" max="9474" width="7.453125" style="1" bestFit="1" customWidth="1"/>
    <col min="9475" max="9475" width="3.6328125" style="1" customWidth="1"/>
    <col min="9476" max="9476" width="15.6328125" style="1" customWidth="1"/>
    <col min="9477" max="9477" width="23.453125" style="1" customWidth="1"/>
    <col min="9478" max="9478" width="12.6328125" style="1" customWidth="1"/>
    <col min="9479" max="9479" width="13.6328125" style="1" customWidth="1"/>
    <col min="9480" max="9480" width="15.6328125" style="1" customWidth="1"/>
    <col min="9481" max="9481" width="19.6328125" style="1" customWidth="1"/>
    <col min="9482" max="9484" width="2.453125" style="1" customWidth="1"/>
    <col min="9485" max="9487" width="10.6328125" style="1" customWidth="1"/>
    <col min="9488" max="9488" width="0" style="1" hidden="1" customWidth="1"/>
    <col min="9489" max="9728" width="9" style="1"/>
    <col min="9729" max="9729" width="0" style="1" hidden="1" customWidth="1"/>
    <col min="9730" max="9730" width="7.453125" style="1" bestFit="1" customWidth="1"/>
    <col min="9731" max="9731" width="3.6328125" style="1" customWidth="1"/>
    <col min="9732" max="9732" width="15.6328125" style="1" customWidth="1"/>
    <col min="9733" max="9733" width="23.453125" style="1" customWidth="1"/>
    <col min="9734" max="9734" width="12.6328125" style="1" customWidth="1"/>
    <col min="9735" max="9735" width="13.6328125" style="1" customWidth="1"/>
    <col min="9736" max="9736" width="15.6328125" style="1" customWidth="1"/>
    <col min="9737" max="9737" width="19.6328125" style="1" customWidth="1"/>
    <col min="9738" max="9740" width="2.453125" style="1" customWidth="1"/>
    <col min="9741" max="9743" width="10.6328125" style="1" customWidth="1"/>
    <col min="9744" max="9744" width="0" style="1" hidden="1" customWidth="1"/>
    <col min="9745" max="9984" width="9" style="1"/>
    <col min="9985" max="9985" width="0" style="1" hidden="1" customWidth="1"/>
    <col min="9986" max="9986" width="7.453125" style="1" bestFit="1" customWidth="1"/>
    <col min="9987" max="9987" width="3.6328125" style="1" customWidth="1"/>
    <col min="9988" max="9988" width="15.6328125" style="1" customWidth="1"/>
    <col min="9989" max="9989" width="23.453125" style="1" customWidth="1"/>
    <col min="9990" max="9990" width="12.6328125" style="1" customWidth="1"/>
    <col min="9991" max="9991" width="13.6328125" style="1" customWidth="1"/>
    <col min="9992" max="9992" width="15.6328125" style="1" customWidth="1"/>
    <col min="9993" max="9993" width="19.6328125" style="1" customWidth="1"/>
    <col min="9994" max="9996" width="2.453125" style="1" customWidth="1"/>
    <col min="9997" max="9999" width="10.6328125" style="1" customWidth="1"/>
    <col min="10000" max="10000" width="0" style="1" hidden="1" customWidth="1"/>
    <col min="10001" max="10240" width="9" style="1"/>
    <col min="10241" max="10241" width="0" style="1" hidden="1" customWidth="1"/>
    <col min="10242" max="10242" width="7.453125" style="1" bestFit="1" customWidth="1"/>
    <col min="10243" max="10243" width="3.6328125" style="1" customWidth="1"/>
    <col min="10244" max="10244" width="15.6328125" style="1" customWidth="1"/>
    <col min="10245" max="10245" width="23.453125" style="1" customWidth="1"/>
    <col min="10246" max="10246" width="12.6328125" style="1" customWidth="1"/>
    <col min="10247" max="10247" width="13.6328125" style="1" customWidth="1"/>
    <col min="10248" max="10248" width="15.6328125" style="1" customWidth="1"/>
    <col min="10249" max="10249" width="19.6328125" style="1" customWidth="1"/>
    <col min="10250" max="10252" width="2.453125" style="1" customWidth="1"/>
    <col min="10253" max="10255" width="10.6328125" style="1" customWidth="1"/>
    <col min="10256" max="10256" width="0" style="1" hidden="1" customWidth="1"/>
    <col min="10257" max="10496" width="9" style="1"/>
    <col min="10497" max="10497" width="0" style="1" hidden="1" customWidth="1"/>
    <col min="10498" max="10498" width="7.453125" style="1" bestFit="1" customWidth="1"/>
    <col min="10499" max="10499" width="3.6328125" style="1" customWidth="1"/>
    <col min="10500" max="10500" width="15.6328125" style="1" customWidth="1"/>
    <col min="10501" max="10501" width="23.453125" style="1" customWidth="1"/>
    <col min="10502" max="10502" width="12.6328125" style="1" customWidth="1"/>
    <col min="10503" max="10503" width="13.6328125" style="1" customWidth="1"/>
    <col min="10504" max="10504" width="15.6328125" style="1" customWidth="1"/>
    <col min="10505" max="10505" width="19.6328125" style="1" customWidth="1"/>
    <col min="10506" max="10508" width="2.453125" style="1" customWidth="1"/>
    <col min="10509" max="10511" width="10.6328125" style="1" customWidth="1"/>
    <col min="10512" max="10512" width="0" style="1" hidden="1" customWidth="1"/>
    <col min="10513" max="10752" width="9" style="1"/>
    <col min="10753" max="10753" width="0" style="1" hidden="1" customWidth="1"/>
    <col min="10754" max="10754" width="7.453125" style="1" bestFit="1" customWidth="1"/>
    <col min="10755" max="10755" width="3.6328125" style="1" customWidth="1"/>
    <col min="10756" max="10756" width="15.6328125" style="1" customWidth="1"/>
    <col min="10757" max="10757" width="23.453125" style="1" customWidth="1"/>
    <col min="10758" max="10758" width="12.6328125" style="1" customWidth="1"/>
    <col min="10759" max="10759" width="13.6328125" style="1" customWidth="1"/>
    <col min="10760" max="10760" width="15.6328125" style="1" customWidth="1"/>
    <col min="10761" max="10761" width="19.6328125" style="1" customWidth="1"/>
    <col min="10762" max="10764" width="2.453125" style="1" customWidth="1"/>
    <col min="10765" max="10767" width="10.6328125" style="1" customWidth="1"/>
    <col min="10768" max="10768" width="0" style="1" hidden="1" customWidth="1"/>
    <col min="10769" max="11008" width="9" style="1"/>
    <col min="11009" max="11009" width="0" style="1" hidden="1" customWidth="1"/>
    <col min="11010" max="11010" width="7.453125" style="1" bestFit="1" customWidth="1"/>
    <col min="11011" max="11011" width="3.6328125" style="1" customWidth="1"/>
    <col min="11012" max="11012" width="15.6328125" style="1" customWidth="1"/>
    <col min="11013" max="11013" width="23.453125" style="1" customWidth="1"/>
    <col min="11014" max="11014" width="12.6328125" style="1" customWidth="1"/>
    <col min="11015" max="11015" width="13.6328125" style="1" customWidth="1"/>
    <col min="11016" max="11016" width="15.6328125" style="1" customWidth="1"/>
    <col min="11017" max="11017" width="19.6328125" style="1" customWidth="1"/>
    <col min="11018" max="11020" width="2.453125" style="1" customWidth="1"/>
    <col min="11021" max="11023" width="10.6328125" style="1" customWidth="1"/>
    <col min="11024" max="11024" width="0" style="1" hidden="1" customWidth="1"/>
    <col min="11025" max="11264" width="9" style="1"/>
    <col min="11265" max="11265" width="0" style="1" hidden="1" customWidth="1"/>
    <col min="11266" max="11266" width="7.453125" style="1" bestFit="1" customWidth="1"/>
    <col min="11267" max="11267" width="3.6328125" style="1" customWidth="1"/>
    <col min="11268" max="11268" width="15.6328125" style="1" customWidth="1"/>
    <col min="11269" max="11269" width="23.453125" style="1" customWidth="1"/>
    <col min="11270" max="11270" width="12.6328125" style="1" customWidth="1"/>
    <col min="11271" max="11271" width="13.6328125" style="1" customWidth="1"/>
    <col min="11272" max="11272" width="15.6328125" style="1" customWidth="1"/>
    <col min="11273" max="11273" width="19.6328125" style="1" customWidth="1"/>
    <col min="11274" max="11276" width="2.453125" style="1" customWidth="1"/>
    <col min="11277" max="11279" width="10.6328125" style="1" customWidth="1"/>
    <col min="11280" max="11280" width="0" style="1" hidden="1" customWidth="1"/>
    <col min="11281" max="11520" width="9" style="1"/>
    <col min="11521" max="11521" width="0" style="1" hidden="1" customWidth="1"/>
    <col min="11522" max="11522" width="7.453125" style="1" bestFit="1" customWidth="1"/>
    <col min="11523" max="11523" width="3.6328125" style="1" customWidth="1"/>
    <col min="11524" max="11524" width="15.6328125" style="1" customWidth="1"/>
    <col min="11525" max="11525" width="23.453125" style="1" customWidth="1"/>
    <col min="11526" max="11526" width="12.6328125" style="1" customWidth="1"/>
    <col min="11527" max="11527" width="13.6328125" style="1" customWidth="1"/>
    <col min="11528" max="11528" width="15.6328125" style="1" customWidth="1"/>
    <col min="11529" max="11529" width="19.6328125" style="1" customWidth="1"/>
    <col min="11530" max="11532" width="2.453125" style="1" customWidth="1"/>
    <col min="11533" max="11535" width="10.6328125" style="1" customWidth="1"/>
    <col min="11536" max="11536" width="0" style="1" hidden="1" customWidth="1"/>
    <col min="11537" max="11776" width="9" style="1"/>
    <col min="11777" max="11777" width="0" style="1" hidden="1" customWidth="1"/>
    <col min="11778" max="11778" width="7.453125" style="1" bestFit="1" customWidth="1"/>
    <col min="11779" max="11779" width="3.6328125" style="1" customWidth="1"/>
    <col min="11780" max="11780" width="15.6328125" style="1" customWidth="1"/>
    <col min="11781" max="11781" width="23.453125" style="1" customWidth="1"/>
    <col min="11782" max="11782" width="12.6328125" style="1" customWidth="1"/>
    <col min="11783" max="11783" width="13.6328125" style="1" customWidth="1"/>
    <col min="11784" max="11784" width="15.6328125" style="1" customWidth="1"/>
    <col min="11785" max="11785" width="19.6328125" style="1" customWidth="1"/>
    <col min="11786" max="11788" width="2.453125" style="1" customWidth="1"/>
    <col min="11789" max="11791" width="10.6328125" style="1" customWidth="1"/>
    <col min="11792" max="11792" width="0" style="1" hidden="1" customWidth="1"/>
    <col min="11793" max="12032" width="9" style="1"/>
    <col min="12033" max="12033" width="0" style="1" hidden="1" customWidth="1"/>
    <col min="12034" max="12034" width="7.453125" style="1" bestFit="1" customWidth="1"/>
    <col min="12035" max="12035" width="3.6328125" style="1" customWidth="1"/>
    <col min="12036" max="12036" width="15.6328125" style="1" customWidth="1"/>
    <col min="12037" max="12037" width="23.453125" style="1" customWidth="1"/>
    <col min="12038" max="12038" width="12.6328125" style="1" customWidth="1"/>
    <col min="12039" max="12039" width="13.6328125" style="1" customWidth="1"/>
    <col min="12040" max="12040" width="15.6328125" style="1" customWidth="1"/>
    <col min="12041" max="12041" width="19.6328125" style="1" customWidth="1"/>
    <col min="12042" max="12044" width="2.453125" style="1" customWidth="1"/>
    <col min="12045" max="12047" width="10.6328125" style="1" customWidth="1"/>
    <col min="12048" max="12048" width="0" style="1" hidden="1" customWidth="1"/>
    <col min="12049" max="12288" width="9" style="1"/>
    <col min="12289" max="12289" width="0" style="1" hidden="1" customWidth="1"/>
    <col min="12290" max="12290" width="7.453125" style="1" bestFit="1" customWidth="1"/>
    <col min="12291" max="12291" width="3.6328125" style="1" customWidth="1"/>
    <col min="12292" max="12292" width="15.6328125" style="1" customWidth="1"/>
    <col min="12293" max="12293" width="23.453125" style="1" customWidth="1"/>
    <col min="12294" max="12294" width="12.6328125" style="1" customWidth="1"/>
    <col min="12295" max="12295" width="13.6328125" style="1" customWidth="1"/>
    <col min="12296" max="12296" width="15.6328125" style="1" customWidth="1"/>
    <col min="12297" max="12297" width="19.6328125" style="1" customWidth="1"/>
    <col min="12298" max="12300" width="2.453125" style="1" customWidth="1"/>
    <col min="12301" max="12303" width="10.6328125" style="1" customWidth="1"/>
    <col min="12304" max="12304" width="0" style="1" hidden="1" customWidth="1"/>
    <col min="12305" max="12544" width="9" style="1"/>
    <col min="12545" max="12545" width="0" style="1" hidden="1" customWidth="1"/>
    <col min="12546" max="12546" width="7.453125" style="1" bestFit="1" customWidth="1"/>
    <col min="12547" max="12547" width="3.6328125" style="1" customWidth="1"/>
    <col min="12548" max="12548" width="15.6328125" style="1" customWidth="1"/>
    <col min="12549" max="12549" width="23.453125" style="1" customWidth="1"/>
    <col min="12550" max="12550" width="12.6328125" style="1" customWidth="1"/>
    <col min="12551" max="12551" width="13.6328125" style="1" customWidth="1"/>
    <col min="12552" max="12552" width="15.6328125" style="1" customWidth="1"/>
    <col min="12553" max="12553" width="19.6328125" style="1" customWidth="1"/>
    <col min="12554" max="12556" width="2.453125" style="1" customWidth="1"/>
    <col min="12557" max="12559" width="10.6328125" style="1" customWidth="1"/>
    <col min="12560" max="12560" width="0" style="1" hidden="1" customWidth="1"/>
    <col min="12561" max="12800" width="9" style="1"/>
    <col min="12801" max="12801" width="0" style="1" hidden="1" customWidth="1"/>
    <col min="12802" max="12802" width="7.453125" style="1" bestFit="1" customWidth="1"/>
    <col min="12803" max="12803" width="3.6328125" style="1" customWidth="1"/>
    <col min="12804" max="12804" width="15.6328125" style="1" customWidth="1"/>
    <col min="12805" max="12805" width="23.453125" style="1" customWidth="1"/>
    <col min="12806" max="12806" width="12.6328125" style="1" customWidth="1"/>
    <col min="12807" max="12807" width="13.6328125" style="1" customWidth="1"/>
    <col min="12808" max="12808" width="15.6328125" style="1" customWidth="1"/>
    <col min="12809" max="12809" width="19.6328125" style="1" customWidth="1"/>
    <col min="12810" max="12812" width="2.453125" style="1" customWidth="1"/>
    <col min="12813" max="12815" width="10.6328125" style="1" customWidth="1"/>
    <col min="12816" max="12816" width="0" style="1" hidden="1" customWidth="1"/>
    <col min="12817" max="13056" width="9" style="1"/>
    <col min="13057" max="13057" width="0" style="1" hidden="1" customWidth="1"/>
    <col min="13058" max="13058" width="7.453125" style="1" bestFit="1" customWidth="1"/>
    <col min="13059" max="13059" width="3.6328125" style="1" customWidth="1"/>
    <col min="13060" max="13060" width="15.6328125" style="1" customWidth="1"/>
    <col min="13061" max="13061" width="23.453125" style="1" customWidth="1"/>
    <col min="13062" max="13062" width="12.6328125" style="1" customWidth="1"/>
    <col min="13063" max="13063" width="13.6328125" style="1" customWidth="1"/>
    <col min="13064" max="13064" width="15.6328125" style="1" customWidth="1"/>
    <col min="13065" max="13065" width="19.6328125" style="1" customWidth="1"/>
    <col min="13066" max="13068" width="2.453125" style="1" customWidth="1"/>
    <col min="13069" max="13071" width="10.6328125" style="1" customWidth="1"/>
    <col min="13072" max="13072" width="0" style="1" hidden="1" customWidth="1"/>
    <col min="13073" max="13312" width="9" style="1"/>
    <col min="13313" max="13313" width="0" style="1" hidden="1" customWidth="1"/>
    <col min="13314" max="13314" width="7.453125" style="1" bestFit="1" customWidth="1"/>
    <col min="13315" max="13315" width="3.6328125" style="1" customWidth="1"/>
    <col min="13316" max="13316" width="15.6328125" style="1" customWidth="1"/>
    <col min="13317" max="13317" width="23.453125" style="1" customWidth="1"/>
    <col min="13318" max="13318" width="12.6328125" style="1" customWidth="1"/>
    <col min="13319" max="13319" width="13.6328125" style="1" customWidth="1"/>
    <col min="13320" max="13320" width="15.6328125" style="1" customWidth="1"/>
    <col min="13321" max="13321" width="19.6328125" style="1" customWidth="1"/>
    <col min="13322" max="13324" width="2.453125" style="1" customWidth="1"/>
    <col min="13325" max="13327" width="10.6328125" style="1" customWidth="1"/>
    <col min="13328" max="13328" width="0" style="1" hidden="1" customWidth="1"/>
    <col min="13329" max="13568" width="9" style="1"/>
    <col min="13569" max="13569" width="0" style="1" hidden="1" customWidth="1"/>
    <col min="13570" max="13570" width="7.453125" style="1" bestFit="1" customWidth="1"/>
    <col min="13571" max="13571" width="3.6328125" style="1" customWidth="1"/>
    <col min="13572" max="13572" width="15.6328125" style="1" customWidth="1"/>
    <col min="13573" max="13573" width="23.453125" style="1" customWidth="1"/>
    <col min="13574" max="13574" width="12.6328125" style="1" customWidth="1"/>
    <col min="13575" max="13575" width="13.6328125" style="1" customWidth="1"/>
    <col min="13576" max="13576" width="15.6328125" style="1" customWidth="1"/>
    <col min="13577" max="13577" width="19.6328125" style="1" customWidth="1"/>
    <col min="13578" max="13580" width="2.453125" style="1" customWidth="1"/>
    <col min="13581" max="13583" width="10.6328125" style="1" customWidth="1"/>
    <col min="13584" max="13584" width="0" style="1" hidden="1" customWidth="1"/>
    <col min="13585" max="13824" width="9" style="1"/>
    <col min="13825" max="13825" width="0" style="1" hidden="1" customWidth="1"/>
    <col min="13826" max="13826" width="7.453125" style="1" bestFit="1" customWidth="1"/>
    <col min="13827" max="13827" width="3.6328125" style="1" customWidth="1"/>
    <col min="13828" max="13828" width="15.6328125" style="1" customWidth="1"/>
    <col min="13829" max="13829" width="23.453125" style="1" customWidth="1"/>
    <col min="13830" max="13830" width="12.6328125" style="1" customWidth="1"/>
    <col min="13831" max="13831" width="13.6328125" style="1" customWidth="1"/>
    <col min="13832" max="13832" width="15.6328125" style="1" customWidth="1"/>
    <col min="13833" max="13833" width="19.6328125" style="1" customWidth="1"/>
    <col min="13834" max="13836" width="2.453125" style="1" customWidth="1"/>
    <col min="13837" max="13839" width="10.6328125" style="1" customWidth="1"/>
    <col min="13840" max="13840" width="0" style="1" hidden="1" customWidth="1"/>
    <col min="13841" max="14080" width="9" style="1"/>
    <col min="14081" max="14081" width="0" style="1" hidden="1" customWidth="1"/>
    <col min="14082" max="14082" width="7.453125" style="1" bestFit="1" customWidth="1"/>
    <col min="14083" max="14083" width="3.6328125" style="1" customWidth="1"/>
    <col min="14084" max="14084" width="15.6328125" style="1" customWidth="1"/>
    <col min="14085" max="14085" width="23.453125" style="1" customWidth="1"/>
    <col min="14086" max="14086" width="12.6328125" style="1" customWidth="1"/>
    <col min="14087" max="14087" width="13.6328125" style="1" customWidth="1"/>
    <col min="14088" max="14088" width="15.6328125" style="1" customWidth="1"/>
    <col min="14089" max="14089" width="19.6328125" style="1" customWidth="1"/>
    <col min="14090" max="14092" width="2.453125" style="1" customWidth="1"/>
    <col min="14093" max="14095" width="10.6328125" style="1" customWidth="1"/>
    <col min="14096" max="14096" width="0" style="1" hidden="1" customWidth="1"/>
    <col min="14097" max="14336" width="9" style="1"/>
    <col min="14337" max="14337" width="0" style="1" hidden="1" customWidth="1"/>
    <col min="14338" max="14338" width="7.453125" style="1" bestFit="1" customWidth="1"/>
    <col min="14339" max="14339" width="3.6328125" style="1" customWidth="1"/>
    <col min="14340" max="14340" width="15.6328125" style="1" customWidth="1"/>
    <col min="14341" max="14341" width="23.453125" style="1" customWidth="1"/>
    <col min="14342" max="14342" width="12.6328125" style="1" customWidth="1"/>
    <col min="14343" max="14343" width="13.6328125" style="1" customWidth="1"/>
    <col min="14344" max="14344" width="15.6328125" style="1" customWidth="1"/>
    <col min="14345" max="14345" width="19.6328125" style="1" customWidth="1"/>
    <col min="14346" max="14348" width="2.453125" style="1" customWidth="1"/>
    <col min="14349" max="14351" width="10.6328125" style="1" customWidth="1"/>
    <col min="14352" max="14352" width="0" style="1" hidden="1" customWidth="1"/>
    <col min="14353" max="14592" width="9" style="1"/>
    <col min="14593" max="14593" width="0" style="1" hidden="1" customWidth="1"/>
    <col min="14594" max="14594" width="7.453125" style="1" bestFit="1" customWidth="1"/>
    <col min="14595" max="14595" width="3.6328125" style="1" customWidth="1"/>
    <col min="14596" max="14596" width="15.6328125" style="1" customWidth="1"/>
    <col min="14597" max="14597" width="23.453125" style="1" customWidth="1"/>
    <col min="14598" max="14598" width="12.6328125" style="1" customWidth="1"/>
    <col min="14599" max="14599" width="13.6328125" style="1" customWidth="1"/>
    <col min="14600" max="14600" width="15.6328125" style="1" customWidth="1"/>
    <col min="14601" max="14601" width="19.6328125" style="1" customWidth="1"/>
    <col min="14602" max="14604" width="2.453125" style="1" customWidth="1"/>
    <col min="14605" max="14607" width="10.6328125" style="1" customWidth="1"/>
    <col min="14608" max="14608" width="0" style="1" hidden="1" customWidth="1"/>
    <col min="14609" max="14848" width="9" style="1"/>
    <col min="14849" max="14849" width="0" style="1" hidden="1" customWidth="1"/>
    <col min="14850" max="14850" width="7.453125" style="1" bestFit="1" customWidth="1"/>
    <col min="14851" max="14851" width="3.6328125" style="1" customWidth="1"/>
    <col min="14852" max="14852" width="15.6328125" style="1" customWidth="1"/>
    <col min="14853" max="14853" width="23.453125" style="1" customWidth="1"/>
    <col min="14854" max="14854" width="12.6328125" style="1" customWidth="1"/>
    <col min="14855" max="14855" width="13.6328125" style="1" customWidth="1"/>
    <col min="14856" max="14856" width="15.6328125" style="1" customWidth="1"/>
    <col min="14857" max="14857" width="19.6328125" style="1" customWidth="1"/>
    <col min="14858" max="14860" width="2.453125" style="1" customWidth="1"/>
    <col min="14861" max="14863" width="10.6328125" style="1" customWidth="1"/>
    <col min="14864" max="14864" width="0" style="1" hidden="1" customWidth="1"/>
    <col min="14865" max="15104" width="9" style="1"/>
    <col min="15105" max="15105" width="0" style="1" hidden="1" customWidth="1"/>
    <col min="15106" max="15106" width="7.453125" style="1" bestFit="1" customWidth="1"/>
    <col min="15107" max="15107" width="3.6328125" style="1" customWidth="1"/>
    <col min="15108" max="15108" width="15.6328125" style="1" customWidth="1"/>
    <col min="15109" max="15109" width="23.453125" style="1" customWidth="1"/>
    <col min="15110" max="15110" width="12.6328125" style="1" customWidth="1"/>
    <col min="15111" max="15111" width="13.6328125" style="1" customWidth="1"/>
    <col min="15112" max="15112" width="15.6328125" style="1" customWidth="1"/>
    <col min="15113" max="15113" width="19.6328125" style="1" customWidth="1"/>
    <col min="15114" max="15116" width="2.453125" style="1" customWidth="1"/>
    <col min="15117" max="15119" width="10.6328125" style="1" customWidth="1"/>
    <col min="15120" max="15120" width="0" style="1" hidden="1" customWidth="1"/>
    <col min="15121" max="15360" width="9" style="1"/>
    <col min="15361" max="15361" width="0" style="1" hidden="1" customWidth="1"/>
    <col min="15362" max="15362" width="7.453125" style="1" bestFit="1" customWidth="1"/>
    <col min="15363" max="15363" width="3.6328125" style="1" customWidth="1"/>
    <col min="15364" max="15364" width="15.6328125" style="1" customWidth="1"/>
    <col min="15365" max="15365" width="23.453125" style="1" customWidth="1"/>
    <col min="15366" max="15366" width="12.6328125" style="1" customWidth="1"/>
    <col min="15367" max="15367" width="13.6328125" style="1" customWidth="1"/>
    <col min="15368" max="15368" width="15.6328125" style="1" customWidth="1"/>
    <col min="15369" max="15369" width="19.6328125" style="1" customWidth="1"/>
    <col min="15370" max="15372" width="2.453125" style="1" customWidth="1"/>
    <col min="15373" max="15375" width="10.6328125" style="1" customWidth="1"/>
    <col min="15376" max="15376" width="0" style="1" hidden="1" customWidth="1"/>
    <col min="15377" max="15616" width="9" style="1"/>
    <col min="15617" max="15617" width="0" style="1" hidden="1" customWidth="1"/>
    <col min="15618" max="15618" width="7.453125" style="1" bestFit="1" customWidth="1"/>
    <col min="15619" max="15619" width="3.6328125" style="1" customWidth="1"/>
    <col min="15620" max="15620" width="15.6328125" style="1" customWidth="1"/>
    <col min="15621" max="15621" width="23.453125" style="1" customWidth="1"/>
    <col min="15622" max="15622" width="12.6328125" style="1" customWidth="1"/>
    <col min="15623" max="15623" width="13.6328125" style="1" customWidth="1"/>
    <col min="15624" max="15624" width="15.6328125" style="1" customWidth="1"/>
    <col min="15625" max="15625" width="19.6328125" style="1" customWidth="1"/>
    <col min="15626" max="15628" width="2.453125" style="1" customWidth="1"/>
    <col min="15629" max="15631" width="10.6328125" style="1" customWidth="1"/>
    <col min="15632" max="15632" width="0" style="1" hidden="1" customWidth="1"/>
    <col min="15633" max="15872" width="9" style="1"/>
    <col min="15873" max="15873" width="0" style="1" hidden="1" customWidth="1"/>
    <col min="15874" max="15874" width="7.453125" style="1" bestFit="1" customWidth="1"/>
    <col min="15875" max="15875" width="3.6328125" style="1" customWidth="1"/>
    <col min="15876" max="15876" width="15.6328125" style="1" customWidth="1"/>
    <col min="15877" max="15877" width="23.453125" style="1" customWidth="1"/>
    <col min="15878" max="15878" width="12.6328125" style="1" customWidth="1"/>
    <col min="15879" max="15879" width="13.6328125" style="1" customWidth="1"/>
    <col min="15880" max="15880" width="15.6328125" style="1" customWidth="1"/>
    <col min="15881" max="15881" width="19.6328125" style="1" customWidth="1"/>
    <col min="15882" max="15884" width="2.453125" style="1" customWidth="1"/>
    <col min="15885" max="15887" width="10.6328125" style="1" customWidth="1"/>
    <col min="15888" max="15888" width="0" style="1" hidden="1" customWidth="1"/>
    <col min="15889" max="16128" width="9" style="1"/>
    <col min="16129" max="16129" width="0" style="1" hidden="1" customWidth="1"/>
    <col min="16130" max="16130" width="7.453125" style="1" bestFit="1" customWidth="1"/>
    <col min="16131" max="16131" width="3.6328125" style="1" customWidth="1"/>
    <col min="16132" max="16132" width="15.6328125" style="1" customWidth="1"/>
    <col min="16133" max="16133" width="23.453125" style="1" customWidth="1"/>
    <col min="16134" max="16134" width="12.6328125" style="1" customWidth="1"/>
    <col min="16135" max="16135" width="13.6328125" style="1" customWidth="1"/>
    <col min="16136" max="16136" width="15.6328125" style="1" customWidth="1"/>
    <col min="16137" max="16137" width="19.6328125" style="1" customWidth="1"/>
    <col min="16138" max="16140" width="2.453125" style="1" customWidth="1"/>
    <col min="16141" max="16143" width="10.6328125" style="1" customWidth="1"/>
    <col min="16144" max="16144" width="0" style="1" hidden="1" customWidth="1"/>
    <col min="16145" max="16384" width="9" style="1"/>
  </cols>
  <sheetData>
    <row r="1" spans="2:16" ht="20.25" hidden="1" customHeight="1" x14ac:dyDescent="0.2">
      <c r="E1" s="1" t="s">
        <v>64</v>
      </c>
      <c r="H1" s="1" t="s">
        <v>65</v>
      </c>
    </row>
    <row r="2" spans="2:16" ht="20.25" hidden="1" customHeight="1" x14ac:dyDescent="0.2">
      <c r="E2" s="1" t="s">
        <v>66</v>
      </c>
      <c r="H2" s="1" t="s">
        <v>67</v>
      </c>
    </row>
    <row r="3" spans="2:16" ht="20.25" hidden="1" customHeight="1" x14ac:dyDescent="0.2">
      <c r="E3" s="1" t="s">
        <v>68</v>
      </c>
    </row>
    <row r="4" spans="2:16" ht="20.25" hidden="1" customHeight="1" x14ac:dyDescent="0.2">
      <c r="H4" s="1" t="s">
        <v>69</v>
      </c>
    </row>
    <row r="5" spans="2:16" ht="20.25" hidden="1" customHeight="1" x14ac:dyDescent="0.2">
      <c r="H5" s="1" t="s">
        <v>70</v>
      </c>
    </row>
    <row r="6" spans="2:16" ht="20.25" hidden="1" customHeight="1" x14ac:dyDescent="0.2">
      <c r="H6" s="1" t="s">
        <v>71</v>
      </c>
    </row>
    <row r="7" spans="2:16" ht="20.25" hidden="1" customHeight="1" x14ac:dyDescent="0.2"/>
    <row r="8" spans="2:16" ht="20.25" hidden="1" customHeight="1" x14ac:dyDescent="0.2">
      <c r="H8" s="1" t="s">
        <v>72</v>
      </c>
    </row>
    <row r="9" spans="2:16" ht="20.25" hidden="1" customHeight="1" x14ac:dyDescent="0.2">
      <c r="H9" s="1" t="s">
        <v>67</v>
      </c>
    </row>
    <row r="10" spans="2:16" ht="20.25" hidden="1" customHeight="1" x14ac:dyDescent="0.2"/>
    <row r="11" spans="2:16" ht="20.25" hidden="1" customHeight="1" x14ac:dyDescent="0.2"/>
    <row r="12" spans="2:16" ht="20.25" hidden="1" customHeight="1" x14ac:dyDescent="0.2"/>
    <row r="13" spans="2:16" ht="20.25" hidden="1" customHeight="1" x14ac:dyDescent="0.2"/>
    <row r="14" spans="2:16" ht="20.25" hidden="1" customHeight="1" x14ac:dyDescent="0.2"/>
    <row r="15" spans="2:16" ht="20.25" customHeight="1" x14ac:dyDescent="0.2">
      <c r="B15" s="42"/>
      <c r="C15" s="279" t="s">
        <v>73</v>
      </c>
      <c r="D15" s="279"/>
      <c r="E15" s="340"/>
      <c r="F15" s="340"/>
      <c r="G15" s="341"/>
      <c r="H15" s="42"/>
      <c r="I15" s="42"/>
      <c r="J15" s="281" t="s">
        <v>58</v>
      </c>
      <c r="K15" s="281"/>
      <c r="L15" s="281"/>
      <c r="M15" s="281"/>
      <c r="N15" s="281"/>
      <c r="O15" s="281"/>
      <c r="P15" s="1" t="s">
        <v>20</v>
      </c>
    </row>
    <row r="16" spans="2:16" ht="24" customHeight="1" x14ac:dyDescent="0.2">
      <c r="B16" s="238"/>
      <c r="C16" s="239" t="s">
        <v>74</v>
      </c>
      <c r="D16" s="240"/>
      <c r="E16" s="317" t="s">
        <v>317</v>
      </c>
      <c r="F16" s="242"/>
      <c r="G16" s="101"/>
      <c r="H16" s="102"/>
      <c r="J16" s="238"/>
      <c r="K16" s="243"/>
      <c r="L16" s="243"/>
      <c r="M16" s="244"/>
      <c r="N16" s="244"/>
      <c r="O16" s="244"/>
      <c r="P16" s="25" t="s">
        <v>10</v>
      </c>
    </row>
    <row r="17" spans="1:16" ht="16" customHeight="1" x14ac:dyDescent="0.2">
      <c r="B17" s="238"/>
      <c r="C17" s="246" t="s">
        <v>75</v>
      </c>
      <c r="D17" s="247"/>
      <c r="E17" s="249" t="s">
        <v>318</v>
      </c>
      <c r="F17" s="250"/>
      <c r="G17" s="318"/>
      <c r="H17" s="320"/>
      <c r="J17" s="238"/>
      <c r="K17" s="243"/>
      <c r="L17" s="243"/>
      <c r="M17" s="245"/>
      <c r="N17" s="245"/>
      <c r="O17" s="245"/>
      <c r="P17" s="25" t="s">
        <v>11</v>
      </c>
    </row>
    <row r="18" spans="1:16" ht="12" customHeight="1" x14ac:dyDescent="0.2">
      <c r="B18" s="238"/>
      <c r="C18" s="248"/>
      <c r="D18" s="248"/>
      <c r="E18" s="251"/>
      <c r="F18" s="252"/>
      <c r="G18" s="319"/>
      <c r="H18" s="320"/>
      <c r="J18" s="243"/>
      <c r="K18" s="243"/>
      <c r="L18" s="243"/>
      <c r="M18" s="38" t="s">
        <v>25</v>
      </c>
      <c r="N18" s="38" t="s">
        <v>25</v>
      </c>
      <c r="O18" s="38" t="s">
        <v>25</v>
      </c>
      <c r="P18" s="25" t="s">
        <v>12</v>
      </c>
    </row>
    <row r="19" spans="1:16" ht="14.25" customHeight="1" x14ac:dyDescent="0.2">
      <c r="C19" s="289"/>
      <c r="D19" s="289"/>
      <c r="E19" s="289"/>
      <c r="F19" s="289"/>
    </row>
    <row r="20" spans="1:16" ht="12" customHeight="1" x14ac:dyDescent="0.2">
      <c r="C20" s="290"/>
      <c r="D20" s="290"/>
      <c r="E20" s="290"/>
      <c r="F20" s="290"/>
      <c r="G20" s="40" t="s">
        <v>76</v>
      </c>
      <c r="H20" s="39"/>
      <c r="I20" s="39"/>
      <c r="J20" s="287" t="s">
        <v>63</v>
      </c>
      <c r="K20" s="288"/>
      <c r="L20" s="288"/>
      <c r="M20" s="288"/>
      <c r="N20" s="288"/>
      <c r="O20" s="288"/>
    </row>
    <row r="21" spans="1:16" ht="12" customHeight="1" x14ac:dyDescent="0.2">
      <c r="C21" s="290"/>
      <c r="D21" s="290"/>
      <c r="E21" s="290"/>
      <c r="F21" s="290"/>
    </row>
    <row r="22" spans="1:16" ht="20.25" customHeight="1" thickBot="1" x14ac:dyDescent="0.25">
      <c r="A22" s="1" t="str">
        <f t="shared" ref="A22:A70" si="0">IF(E22="","",LENB(E22))</f>
        <v/>
      </c>
    </row>
    <row r="23" spans="1:16" ht="20.25" customHeight="1" thickBot="1" x14ac:dyDescent="0.25">
      <c r="A23" s="1" t="str">
        <f t="shared" si="0"/>
        <v/>
      </c>
      <c r="C23" s="324" t="s">
        <v>79</v>
      </c>
      <c r="D23" s="325"/>
      <c r="E23" s="103"/>
    </row>
    <row r="24" spans="1:16" ht="20.25" customHeight="1" x14ac:dyDescent="0.2">
      <c r="A24" s="1">
        <f t="shared" si="0"/>
        <v>24</v>
      </c>
      <c r="C24" s="326" t="s">
        <v>77</v>
      </c>
      <c r="D24" s="327"/>
      <c r="E24" s="328" t="s">
        <v>316</v>
      </c>
      <c r="F24" s="329"/>
      <c r="G24" s="329"/>
      <c r="H24" s="329"/>
      <c r="I24" s="329"/>
      <c r="J24" s="329"/>
      <c r="K24" s="329"/>
      <c r="L24" s="329"/>
      <c r="M24" s="329"/>
      <c r="N24" s="329"/>
      <c r="O24" s="330"/>
    </row>
    <row r="25" spans="1:16" ht="20.25" customHeight="1" x14ac:dyDescent="0.2">
      <c r="C25" s="321" t="s">
        <v>112</v>
      </c>
      <c r="D25" s="323"/>
      <c r="E25" s="321" t="s">
        <v>319</v>
      </c>
      <c r="F25" s="322"/>
      <c r="G25" s="322"/>
      <c r="H25" s="322"/>
      <c r="I25" s="322"/>
      <c r="J25" s="322"/>
      <c r="K25" s="322"/>
      <c r="L25" s="322"/>
      <c r="M25" s="322"/>
      <c r="N25" s="322"/>
      <c r="O25" s="322"/>
    </row>
    <row r="26" spans="1:16" ht="20.25" customHeight="1" x14ac:dyDescent="0.2">
      <c r="C26" s="342" t="s">
        <v>113</v>
      </c>
      <c r="D26" s="343"/>
      <c r="E26" s="104" t="s">
        <v>123</v>
      </c>
      <c r="F26" s="321"/>
      <c r="G26" s="322"/>
      <c r="H26" s="322"/>
      <c r="I26" s="322"/>
      <c r="J26" s="322"/>
      <c r="K26" s="322"/>
      <c r="L26" s="322"/>
      <c r="M26" s="322"/>
      <c r="N26" s="322"/>
      <c r="O26" s="323"/>
    </row>
    <row r="27" spans="1:16" ht="20.25" customHeight="1" x14ac:dyDescent="0.2">
      <c r="C27" s="344"/>
      <c r="D27" s="345"/>
      <c r="E27" s="348" t="s">
        <v>122</v>
      </c>
      <c r="F27" s="351"/>
      <c r="G27" s="352"/>
      <c r="H27" s="352"/>
      <c r="I27" s="352"/>
      <c r="J27" s="352"/>
      <c r="K27" s="352"/>
      <c r="L27" s="352"/>
      <c r="M27" s="352"/>
      <c r="N27" s="352"/>
      <c r="O27" s="353"/>
    </row>
    <row r="28" spans="1:16" ht="20.25" customHeight="1" x14ac:dyDescent="0.2">
      <c r="C28" s="344"/>
      <c r="D28" s="345"/>
      <c r="E28" s="349"/>
      <c r="F28" s="354"/>
      <c r="G28" s="355"/>
      <c r="H28" s="355"/>
      <c r="I28" s="355"/>
      <c r="J28" s="355"/>
      <c r="K28" s="355"/>
      <c r="L28" s="355"/>
      <c r="M28" s="355"/>
      <c r="N28" s="355"/>
      <c r="O28" s="356"/>
    </row>
    <row r="29" spans="1:16" ht="20.25" customHeight="1" x14ac:dyDescent="0.2">
      <c r="C29" s="344"/>
      <c r="D29" s="345"/>
      <c r="E29" s="349"/>
      <c r="F29" s="354"/>
      <c r="G29" s="355"/>
      <c r="H29" s="355"/>
      <c r="I29" s="355"/>
      <c r="J29" s="355"/>
      <c r="K29" s="355"/>
      <c r="L29" s="355"/>
      <c r="M29" s="355"/>
      <c r="N29" s="355"/>
      <c r="O29" s="356"/>
    </row>
    <row r="30" spans="1:16" ht="20.25" customHeight="1" x14ac:dyDescent="0.2">
      <c r="C30" s="344"/>
      <c r="D30" s="345"/>
      <c r="E30" s="349"/>
      <c r="F30" s="354"/>
      <c r="G30" s="355"/>
      <c r="H30" s="355"/>
      <c r="I30" s="355"/>
      <c r="J30" s="355"/>
      <c r="K30" s="355"/>
      <c r="L30" s="355"/>
      <c r="M30" s="355"/>
      <c r="N30" s="355"/>
      <c r="O30" s="356"/>
    </row>
    <row r="31" spans="1:16" ht="20.25" customHeight="1" x14ac:dyDescent="0.2">
      <c r="C31" s="346"/>
      <c r="D31" s="347"/>
      <c r="E31" s="350"/>
      <c r="F31" s="357"/>
      <c r="G31" s="358"/>
      <c r="H31" s="358"/>
      <c r="I31" s="358"/>
      <c r="J31" s="358"/>
      <c r="K31" s="358"/>
      <c r="L31" s="358"/>
      <c r="M31" s="358"/>
      <c r="N31" s="358"/>
      <c r="O31" s="359"/>
    </row>
    <row r="32" spans="1:16" ht="20.25" customHeight="1" x14ac:dyDescent="0.2">
      <c r="C32" s="331" t="s">
        <v>114</v>
      </c>
      <c r="D32" s="332"/>
      <c r="E32" s="137" t="s">
        <v>115</v>
      </c>
      <c r="F32" s="13" t="s">
        <v>320</v>
      </c>
      <c r="G32" s="105" t="s">
        <v>116</v>
      </c>
      <c r="H32" s="106" t="s">
        <v>320</v>
      </c>
      <c r="I32" s="106" t="s">
        <v>80</v>
      </c>
      <c r="J32" s="106"/>
      <c r="K32" s="106"/>
      <c r="L32" s="106"/>
      <c r="M32" s="106"/>
      <c r="N32" s="106"/>
      <c r="O32" s="107"/>
    </row>
    <row r="33" spans="1:15" ht="20.25" customHeight="1" x14ac:dyDescent="0.2">
      <c r="C33" s="333"/>
      <c r="D33" s="334"/>
      <c r="E33" s="137" t="s">
        <v>115</v>
      </c>
      <c r="F33" s="13"/>
      <c r="G33" s="105" t="s">
        <v>116</v>
      </c>
      <c r="H33" s="106"/>
      <c r="I33" s="106" t="s">
        <v>80</v>
      </c>
      <c r="J33" s="106"/>
      <c r="K33" s="106"/>
      <c r="L33" s="106"/>
      <c r="M33" s="106"/>
      <c r="N33" s="106"/>
      <c r="O33" s="107"/>
    </row>
    <row r="34" spans="1:15" ht="20.25" customHeight="1" x14ac:dyDescent="0.2">
      <c r="C34" s="333"/>
      <c r="D34" s="334"/>
      <c r="E34" s="137" t="s">
        <v>115</v>
      </c>
      <c r="F34" s="13"/>
      <c r="G34" s="105" t="s">
        <v>116</v>
      </c>
      <c r="H34" s="106"/>
      <c r="I34" s="106" t="s">
        <v>80</v>
      </c>
      <c r="J34" s="106"/>
      <c r="K34" s="106"/>
      <c r="L34" s="106"/>
      <c r="M34" s="106"/>
      <c r="N34" s="106"/>
      <c r="O34" s="107"/>
    </row>
    <row r="35" spans="1:15" ht="20.25" customHeight="1" x14ac:dyDescent="0.2">
      <c r="C35" s="333"/>
      <c r="D35" s="334"/>
      <c r="E35" s="137" t="s">
        <v>115</v>
      </c>
      <c r="F35" s="13"/>
      <c r="G35" s="105" t="s">
        <v>116</v>
      </c>
      <c r="H35" s="106"/>
      <c r="I35" s="106" t="s">
        <v>80</v>
      </c>
      <c r="J35" s="106"/>
      <c r="K35" s="106"/>
      <c r="L35" s="106"/>
      <c r="M35" s="106"/>
      <c r="N35" s="106"/>
      <c r="O35" s="107"/>
    </row>
    <row r="36" spans="1:15" ht="20.25" customHeight="1" x14ac:dyDescent="0.2">
      <c r="C36" s="335"/>
      <c r="D36" s="336"/>
      <c r="E36" s="137" t="s">
        <v>115</v>
      </c>
      <c r="F36" s="13"/>
      <c r="G36" s="105" t="s">
        <v>116</v>
      </c>
      <c r="H36" s="106"/>
      <c r="I36" s="106" t="s">
        <v>80</v>
      </c>
      <c r="J36" s="106"/>
      <c r="K36" s="106"/>
      <c r="L36" s="106"/>
      <c r="M36" s="106"/>
      <c r="N36" s="106"/>
      <c r="O36" s="107"/>
    </row>
    <row r="37" spans="1:15" ht="20.25" customHeight="1" x14ac:dyDescent="0.2">
      <c r="C37" s="306" t="s">
        <v>81</v>
      </c>
      <c r="D37" s="337"/>
      <c r="E37" s="284" t="s">
        <v>82</v>
      </c>
      <c r="F37" s="285"/>
      <c r="G37" s="285"/>
      <c r="H37" s="284" t="s">
        <v>322</v>
      </c>
      <c r="I37" s="286"/>
      <c r="J37" s="106"/>
      <c r="K37" s="106"/>
      <c r="L37" s="106"/>
      <c r="M37" s="106"/>
      <c r="N37" s="106"/>
      <c r="O37" s="107"/>
    </row>
    <row r="38" spans="1:15" ht="20.25" customHeight="1" x14ac:dyDescent="0.2">
      <c r="C38" s="338"/>
      <c r="D38" s="304"/>
      <c r="E38" s="284" t="s">
        <v>83</v>
      </c>
      <c r="F38" s="285"/>
      <c r="G38" s="285"/>
      <c r="H38" s="284" t="s">
        <v>321</v>
      </c>
      <c r="I38" s="286"/>
      <c r="J38" s="321" t="s">
        <v>117</v>
      </c>
      <c r="K38" s="322"/>
      <c r="L38" s="322"/>
      <c r="M38" s="322" t="s">
        <v>119</v>
      </c>
      <c r="N38" s="322"/>
      <c r="O38" s="107" t="s">
        <v>118</v>
      </c>
    </row>
    <row r="39" spans="1:15" ht="20.25" customHeight="1" x14ac:dyDescent="0.2">
      <c r="C39" s="339"/>
      <c r="D39" s="305"/>
      <c r="E39" s="284" t="s">
        <v>84</v>
      </c>
      <c r="F39" s="285"/>
      <c r="G39" s="285"/>
      <c r="H39" s="284" t="s">
        <v>323</v>
      </c>
      <c r="I39" s="286"/>
      <c r="J39" s="106"/>
      <c r="K39" s="106"/>
      <c r="L39" s="106"/>
      <c r="M39" s="106"/>
      <c r="N39" s="106"/>
      <c r="O39" s="107"/>
    </row>
    <row r="40" spans="1:15" ht="20.25" customHeight="1" x14ac:dyDescent="0.2">
      <c r="A40" s="1">
        <f t="shared" ref="A40:A59" si="1">IF(E40="","",LENB(E40))</f>
        <v>22</v>
      </c>
      <c r="C40" s="139">
        <v>1</v>
      </c>
      <c r="D40" s="348" t="s">
        <v>78</v>
      </c>
      <c r="E40" s="140" t="s">
        <v>120</v>
      </c>
      <c r="F40" s="322" t="s">
        <v>324</v>
      </c>
      <c r="G40" s="322"/>
      <c r="H40" s="323"/>
      <c r="I40" s="140" t="s">
        <v>121</v>
      </c>
      <c r="J40" s="322" t="s">
        <v>324</v>
      </c>
      <c r="K40" s="322"/>
      <c r="L40" s="322"/>
      <c r="M40" s="322"/>
      <c r="N40" s="322"/>
      <c r="O40" s="323"/>
    </row>
    <row r="41" spans="1:15" ht="20.25" customHeight="1" x14ac:dyDescent="0.2">
      <c r="A41" s="1">
        <f t="shared" si="1"/>
        <v>22</v>
      </c>
      <c r="C41" s="139">
        <v>2</v>
      </c>
      <c r="D41" s="349"/>
      <c r="E41" s="140" t="s">
        <v>120</v>
      </c>
      <c r="F41" s="322" t="s">
        <v>325</v>
      </c>
      <c r="G41" s="322"/>
      <c r="H41" s="323"/>
      <c r="I41" s="140" t="s">
        <v>121</v>
      </c>
      <c r="J41" s="322" t="s">
        <v>325</v>
      </c>
      <c r="K41" s="322"/>
      <c r="L41" s="322"/>
      <c r="M41" s="322"/>
      <c r="N41" s="322"/>
      <c r="O41" s="323"/>
    </row>
    <row r="42" spans="1:15" ht="20.25" customHeight="1" x14ac:dyDescent="0.2">
      <c r="A42" s="1">
        <f t="shared" si="1"/>
        <v>22</v>
      </c>
      <c r="C42" s="139">
        <v>3</v>
      </c>
      <c r="D42" s="349"/>
      <c r="E42" s="140" t="s">
        <v>120</v>
      </c>
      <c r="F42" s="322"/>
      <c r="G42" s="322"/>
      <c r="H42" s="323"/>
      <c r="I42" s="140" t="s">
        <v>121</v>
      </c>
      <c r="J42" s="322"/>
      <c r="K42" s="322"/>
      <c r="L42" s="322"/>
      <c r="M42" s="322"/>
      <c r="N42" s="322"/>
      <c r="O42" s="323"/>
    </row>
    <row r="43" spans="1:15" ht="20.25" customHeight="1" x14ac:dyDescent="0.2">
      <c r="A43" s="1">
        <f t="shared" si="1"/>
        <v>22</v>
      </c>
      <c r="C43" s="139">
        <v>4</v>
      </c>
      <c r="D43" s="349"/>
      <c r="E43" s="140" t="s">
        <v>120</v>
      </c>
      <c r="F43" s="322"/>
      <c r="G43" s="322"/>
      <c r="H43" s="323"/>
      <c r="I43" s="140" t="s">
        <v>121</v>
      </c>
      <c r="J43" s="322"/>
      <c r="K43" s="322"/>
      <c r="L43" s="322"/>
      <c r="M43" s="322"/>
      <c r="N43" s="322"/>
      <c r="O43" s="323"/>
    </row>
    <row r="44" spans="1:15" ht="20.25" customHeight="1" x14ac:dyDescent="0.2">
      <c r="A44" s="1">
        <f t="shared" si="1"/>
        <v>22</v>
      </c>
      <c r="C44" s="139">
        <v>5</v>
      </c>
      <c r="D44" s="349"/>
      <c r="E44" s="140" t="s">
        <v>120</v>
      </c>
      <c r="F44" s="322"/>
      <c r="G44" s="322"/>
      <c r="H44" s="323"/>
      <c r="I44" s="140" t="s">
        <v>121</v>
      </c>
      <c r="J44" s="322"/>
      <c r="K44" s="322"/>
      <c r="L44" s="322"/>
      <c r="M44" s="322"/>
      <c r="N44" s="322"/>
      <c r="O44" s="323"/>
    </row>
    <row r="45" spans="1:15" ht="20.25" customHeight="1" x14ac:dyDescent="0.2">
      <c r="A45" s="1">
        <f t="shared" si="1"/>
        <v>22</v>
      </c>
      <c r="C45" s="139">
        <v>6</v>
      </c>
      <c r="D45" s="349"/>
      <c r="E45" s="140" t="s">
        <v>120</v>
      </c>
      <c r="F45" s="322"/>
      <c r="G45" s="322"/>
      <c r="H45" s="323"/>
      <c r="I45" s="140" t="s">
        <v>121</v>
      </c>
      <c r="J45" s="322"/>
      <c r="K45" s="322"/>
      <c r="L45" s="322"/>
      <c r="M45" s="322"/>
      <c r="N45" s="322"/>
      <c r="O45" s="323"/>
    </row>
    <row r="46" spans="1:15" ht="20.25" customHeight="1" x14ac:dyDescent="0.2">
      <c r="A46" s="1">
        <f t="shared" si="1"/>
        <v>22</v>
      </c>
      <c r="C46" s="139">
        <v>7</v>
      </c>
      <c r="D46" s="349"/>
      <c r="E46" s="140" t="s">
        <v>120</v>
      </c>
      <c r="F46" s="322"/>
      <c r="G46" s="322"/>
      <c r="H46" s="323"/>
      <c r="I46" s="140" t="s">
        <v>121</v>
      </c>
      <c r="J46" s="322"/>
      <c r="K46" s="322"/>
      <c r="L46" s="322"/>
      <c r="M46" s="322"/>
      <c r="N46" s="322"/>
      <c r="O46" s="323"/>
    </row>
    <row r="47" spans="1:15" ht="20.25" customHeight="1" x14ac:dyDescent="0.2">
      <c r="A47" s="1">
        <f t="shared" si="1"/>
        <v>22</v>
      </c>
      <c r="C47" s="139">
        <v>8</v>
      </c>
      <c r="D47" s="349"/>
      <c r="E47" s="140" t="s">
        <v>120</v>
      </c>
      <c r="F47" s="322"/>
      <c r="G47" s="322"/>
      <c r="H47" s="323"/>
      <c r="I47" s="140" t="s">
        <v>121</v>
      </c>
      <c r="J47" s="322"/>
      <c r="K47" s="322"/>
      <c r="L47" s="322"/>
      <c r="M47" s="322"/>
      <c r="N47" s="322"/>
      <c r="O47" s="323"/>
    </row>
    <row r="48" spans="1:15" ht="20.25" customHeight="1" x14ac:dyDescent="0.2">
      <c r="A48" s="1">
        <f t="shared" si="1"/>
        <v>22</v>
      </c>
      <c r="C48" s="139">
        <v>9</v>
      </c>
      <c r="D48" s="349"/>
      <c r="E48" s="140" t="s">
        <v>120</v>
      </c>
      <c r="F48" s="322"/>
      <c r="G48" s="322"/>
      <c r="H48" s="323"/>
      <c r="I48" s="140" t="s">
        <v>121</v>
      </c>
      <c r="J48" s="322"/>
      <c r="K48" s="322"/>
      <c r="L48" s="322"/>
      <c r="M48" s="322"/>
      <c r="N48" s="322"/>
      <c r="O48" s="323"/>
    </row>
    <row r="49" spans="1:15" ht="20.25" customHeight="1" x14ac:dyDescent="0.2">
      <c r="A49" s="1">
        <f t="shared" si="1"/>
        <v>22</v>
      </c>
      <c r="C49" s="139">
        <v>10</v>
      </c>
      <c r="D49" s="349"/>
      <c r="E49" s="140" t="s">
        <v>120</v>
      </c>
      <c r="F49" s="322"/>
      <c r="G49" s="322"/>
      <c r="H49" s="323"/>
      <c r="I49" s="140" t="s">
        <v>121</v>
      </c>
      <c r="J49" s="322"/>
      <c r="K49" s="322"/>
      <c r="L49" s="322"/>
      <c r="M49" s="322"/>
      <c r="N49" s="322"/>
      <c r="O49" s="323"/>
    </row>
    <row r="50" spans="1:15" ht="20.25" customHeight="1" x14ac:dyDescent="0.2">
      <c r="A50" s="1">
        <f t="shared" si="1"/>
        <v>22</v>
      </c>
      <c r="C50" s="139">
        <v>11</v>
      </c>
      <c r="D50" s="349"/>
      <c r="E50" s="140" t="s">
        <v>120</v>
      </c>
      <c r="F50" s="322"/>
      <c r="G50" s="322"/>
      <c r="H50" s="323"/>
      <c r="I50" s="140" t="s">
        <v>121</v>
      </c>
      <c r="J50" s="322"/>
      <c r="K50" s="322"/>
      <c r="L50" s="322"/>
      <c r="M50" s="322"/>
      <c r="N50" s="322"/>
      <c r="O50" s="323"/>
    </row>
    <row r="51" spans="1:15" ht="20.25" customHeight="1" x14ac:dyDescent="0.2">
      <c r="A51" s="1">
        <f t="shared" si="1"/>
        <v>22</v>
      </c>
      <c r="C51" s="139">
        <v>12</v>
      </c>
      <c r="D51" s="349"/>
      <c r="E51" s="140" t="s">
        <v>120</v>
      </c>
      <c r="F51" s="322"/>
      <c r="G51" s="322"/>
      <c r="H51" s="323"/>
      <c r="I51" s="140" t="s">
        <v>121</v>
      </c>
      <c r="J51" s="322"/>
      <c r="K51" s="322"/>
      <c r="L51" s="322"/>
      <c r="M51" s="322"/>
      <c r="N51" s="322"/>
      <c r="O51" s="323"/>
    </row>
    <row r="52" spans="1:15" ht="20.25" customHeight="1" x14ac:dyDescent="0.2">
      <c r="A52" s="1">
        <f t="shared" si="1"/>
        <v>22</v>
      </c>
      <c r="C52" s="139">
        <v>13</v>
      </c>
      <c r="D52" s="349"/>
      <c r="E52" s="140" t="s">
        <v>120</v>
      </c>
      <c r="F52" s="322"/>
      <c r="G52" s="322"/>
      <c r="H52" s="323"/>
      <c r="I52" s="140" t="s">
        <v>121</v>
      </c>
      <c r="J52" s="322"/>
      <c r="K52" s="322"/>
      <c r="L52" s="322"/>
      <c r="M52" s="322"/>
      <c r="N52" s="322"/>
      <c r="O52" s="323"/>
    </row>
    <row r="53" spans="1:15" ht="20.25" customHeight="1" x14ac:dyDescent="0.2">
      <c r="A53" s="1">
        <f t="shared" si="1"/>
        <v>22</v>
      </c>
      <c r="C53" s="139">
        <v>14</v>
      </c>
      <c r="D53" s="349"/>
      <c r="E53" s="140" t="s">
        <v>120</v>
      </c>
      <c r="F53" s="322"/>
      <c r="G53" s="322"/>
      <c r="H53" s="323"/>
      <c r="I53" s="140" t="s">
        <v>121</v>
      </c>
      <c r="J53" s="322"/>
      <c r="K53" s="322"/>
      <c r="L53" s="322"/>
      <c r="M53" s="322"/>
      <c r="N53" s="322"/>
      <c r="O53" s="323"/>
    </row>
    <row r="54" spans="1:15" ht="20.25" customHeight="1" x14ac:dyDescent="0.2">
      <c r="A54" s="1">
        <f t="shared" si="1"/>
        <v>22</v>
      </c>
      <c r="C54" s="139">
        <v>15</v>
      </c>
      <c r="D54" s="349"/>
      <c r="E54" s="140" t="s">
        <v>120</v>
      </c>
      <c r="F54" s="322"/>
      <c r="G54" s="322"/>
      <c r="H54" s="323"/>
      <c r="I54" s="140" t="s">
        <v>121</v>
      </c>
      <c r="J54" s="322"/>
      <c r="K54" s="322"/>
      <c r="L54" s="322"/>
      <c r="M54" s="322"/>
      <c r="N54" s="322"/>
      <c r="O54" s="323"/>
    </row>
    <row r="55" spans="1:15" ht="20.25" customHeight="1" x14ac:dyDescent="0.2">
      <c r="A55" s="1">
        <f t="shared" si="1"/>
        <v>22</v>
      </c>
      <c r="C55" s="139">
        <v>16</v>
      </c>
      <c r="D55" s="349"/>
      <c r="E55" s="140" t="s">
        <v>120</v>
      </c>
      <c r="F55" s="322"/>
      <c r="G55" s="322"/>
      <c r="H55" s="323"/>
      <c r="I55" s="140" t="s">
        <v>121</v>
      </c>
      <c r="J55" s="322"/>
      <c r="K55" s="322"/>
      <c r="L55" s="322"/>
      <c r="M55" s="322"/>
      <c r="N55" s="322"/>
      <c r="O55" s="323"/>
    </row>
    <row r="56" spans="1:15" ht="20.25" customHeight="1" x14ac:dyDescent="0.2">
      <c r="A56" s="1">
        <f t="shared" si="1"/>
        <v>22</v>
      </c>
      <c r="C56" s="139">
        <v>17</v>
      </c>
      <c r="D56" s="349"/>
      <c r="E56" s="140" t="s">
        <v>120</v>
      </c>
      <c r="F56" s="322"/>
      <c r="G56" s="322"/>
      <c r="H56" s="323"/>
      <c r="I56" s="140" t="s">
        <v>121</v>
      </c>
      <c r="J56" s="322"/>
      <c r="K56" s="322"/>
      <c r="L56" s="322"/>
      <c r="M56" s="322"/>
      <c r="N56" s="322"/>
      <c r="O56" s="323"/>
    </row>
    <row r="57" spans="1:15" ht="20.25" customHeight="1" x14ac:dyDescent="0.2">
      <c r="A57" s="1">
        <f t="shared" si="1"/>
        <v>22</v>
      </c>
      <c r="C57" s="139">
        <v>18</v>
      </c>
      <c r="D57" s="349"/>
      <c r="E57" s="140" t="s">
        <v>120</v>
      </c>
      <c r="F57" s="322"/>
      <c r="G57" s="322"/>
      <c r="H57" s="323"/>
      <c r="I57" s="140" t="s">
        <v>121</v>
      </c>
      <c r="J57" s="322"/>
      <c r="K57" s="322"/>
      <c r="L57" s="322"/>
      <c r="M57" s="322"/>
      <c r="N57" s="322"/>
      <c r="O57" s="323"/>
    </row>
    <row r="58" spans="1:15" ht="20.25" customHeight="1" x14ac:dyDescent="0.2">
      <c r="A58" s="1">
        <f t="shared" si="1"/>
        <v>22</v>
      </c>
      <c r="C58" s="139">
        <v>19</v>
      </c>
      <c r="D58" s="349"/>
      <c r="E58" s="140" t="s">
        <v>120</v>
      </c>
      <c r="F58" s="322"/>
      <c r="G58" s="322"/>
      <c r="H58" s="323"/>
      <c r="I58" s="140" t="s">
        <v>121</v>
      </c>
      <c r="J58" s="322"/>
      <c r="K58" s="322"/>
      <c r="L58" s="322"/>
      <c r="M58" s="322"/>
      <c r="N58" s="322"/>
      <c r="O58" s="323"/>
    </row>
    <row r="59" spans="1:15" ht="20.25" customHeight="1" x14ac:dyDescent="0.2">
      <c r="A59" s="1">
        <f t="shared" si="1"/>
        <v>22</v>
      </c>
      <c r="C59" s="139">
        <v>20</v>
      </c>
      <c r="D59" s="350"/>
      <c r="E59" s="140" t="s">
        <v>120</v>
      </c>
      <c r="F59" s="322"/>
      <c r="G59" s="322"/>
      <c r="H59" s="323"/>
      <c r="I59" s="140" t="s">
        <v>121</v>
      </c>
      <c r="J59" s="322"/>
      <c r="K59" s="322"/>
      <c r="L59" s="322"/>
      <c r="M59" s="322"/>
      <c r="N59" s="322"/>
      <c r="O59" s="323"/>
    </row>
    <row r="61" spans="1:15" ht="20.25" customHeight="1" x14ac:dyDescent="0.2">
      <c r="A61" s="1" t="str">
        <f t="shared" si="0"/>
        <v/>
      </c>
    </row>
    <row r="62" spans="1:15" ht="20.25" customHeight="1" x14ac:dyDescent="0.2">
      <c r="A62" s="1" t="str">
        <f t="shared" si="0"/>
        <v/>
      </c>
    </row>
    <row r="63" spans="1:15" ht="20.25" customHeight="1" x14ac:dyDescent="0.2">
      <c r="A63" s="1" t="str">
        <f t="shared" si="0"/>
        <v/>
      </c>
    </row>
    <row r="64" spans="1:15" ht="20.25" customHeight="1" x14ac:dyDescent="0.2">
      <c r="A64" s="1" t="str">
        <f t="shared" si="0"/>
        <v/>
      </c>
    </row>
    <row r="65" spans="1:1" ht="20.25" customHeight="1" x14ac:dyDescent="0.2">
      <c r="A65" s="1" t="str">
        <f t="shared" si="0"/>
        <v/>
      </c>
    </row>
    <row r="66" spans="1:1" ht="20.25" customHeight="1" x14ac:dyDescent="0.2">
      <c r="A66" s="1" t="str">
        <f t="shared" si="0"/>
        <v/>
      </c>
    </row>
    <row r="67" spans="1:1" ht="20.25" customHeight="1" x14ac:dyDescent="0.2">
      <c r="A67" s="1" t="str">
        <f t="shared" si="0"/>
        <v/>
      </c>
    </row>
    <row r="68" spans="1:1" ht="20.25" customHeight="1" x14ac:dyDescent="0.2">
      <c r="A68" s="1" t="str">
        <f t="shared" si="0"/>
        <v/>
      </c>
    </row>
    <row r="69" spans="1:1" ht="20.25" customHeight="1" x14ac:dyDescent="0.2">
      <c r="A69" s="1" t="str">
        <f t="shared" si="0"/>
        <v/>
      </c>
    </row>
    <row r="70" spans="1:1" ht="20.25" customHeight="1" x14ac:dyDescent="0.2">
      <c r="A70" s="1" t="str">
        <f t="shared" si="0"/>
        <v/>
      </c>
    </row>
    <row r="71" spans="1:1" ht="20.25" customHeight="1" x14ac:dyDescent="0.2">
      <c r="A71" s="1" t="str">
        <f t="shared" ref="A71:A134" si="2">IF(E71="","",LENB(E71))</f>
        <v/>
      </c>
    </row>
    <row r="72" spans="1:1" ht="20.25" customHeight="1" x14ac:dyDescent="0.2">
      <c r="A72" s="1" t="str">
        <f t="shared" si="2"/>
        <v/>
      </c>
    </row>
    <row r="73" spans="1:1" ht="20.25" customHeight="1" x14ac:dyDescent="0.2">
      <c r="A73" s="1" t="str">
        <f t="shared" si="2"/>
        <v/>
      </c>
    </row>
    <row r="74" spans="1:1" ht="20.25" customHeight="1" x14ac:dyDescent="0.2">
      <c r="A74" s="1" t="str">
        <f t="shared" si="2"/>
        <v/>
      </c>
    </row>
    <row r="75" spans="1:1" ht="20.25" customHeight="1" x14ac:dyDescent="0.2">
      <c r="A75" s="1" t="str">
        <f t="shared" si="2"/>
        <v/>
      </c>
    </row>
    <row r="76" spans="1:1" ht="20.25" customHeight="1" x14ac:dyDescent="0.2">
      <c r="A76" s="1" t="str">
        <f t="shared" si="2"/>
        <v/>
      </c>
    </row>
    <row r="77" spans="1:1" ht="20.25" customHeight="1" x14ac:dyDescent="0.2">
      <c r="A77" s="1" t="str">
        <f t="shared" si="2"/>
        <v/>
      </c>
    </row>
    <row r="78" spans="1:1" ht="20.25" customHeight="1" x14ac:dyDescent="0.2">
      <c r="A78" s="1" t="str">
        <f t="shared" si="2"/>
        <v/>
      </c>
    </row>
    <row r="79" spans="1:1" ht="20.25" customHeight="1" x14ac:dyDescent="0.2">
      <c r="A79" s="1" t="str">
        <f t="shared" si="2"/>
        <v/>
      </c>
    </row>
    <row r="80" spans="1:1" ht="20.25" customHeight="1" x14ac:dyDescent="0.2">
      <c r="A80" s="1" t="str">
        <f t="shared" si="2"/>
        <v/>
      </c>
    </row>
    <row r="81" spans="1:1" ht="20.25" customHeight="1" x14ac:dyDescent="0.2">
      <c r="A81" s="1" t="str">
        <f t="shared" si="2"/>
        <v/>
      </c>
    </row>
    <row r="82" spans="1:1" ht="20.25" customHeight="1" x14ac:dyDescent="0.2">
      <c r="A82" s="1" t="str">
        <f t="shared" si="2"/>
        <v/>
      </c>
    </row>
    <row r="83" spans="1:1" ht="20.25" customHeight="1" x14ac:dyDescent="0.2">
      <c r="A83" s="1" t="str">
        <f t="shared" si="2"/>
        <v/>
      </c>
    </row>
    <row r="84" spans="1:1" ht="20.25" customHeight="1" x14ac:dyDescent="0.2">
      <c r="A84" s="1" t="str">
        <f t="shared" si="2"/>
        <v/>
      </c>
    </row>
    <row r="85" spans="1:1" ht="20.25" customHeight="1" x14ac:dyDescent="0.2">
      <c r="A85" s="1" t="str">
        <f t="shared" si="2"/>
        <v/>
      </c>
    </row>
    <row r="86" spans="1:1" ht="20.25" customHeight="1" x14ac:dyDescent="0.2">
      <c r="A86" s="1" t="str">
        <f t="shared" si="2"/>
        <v/>
      </c>
    </row>
    <row r="87" spans="1:1" ht="20.25" customHeight="1" x14ac:dyDescent="0.2">
      <c r="A87" s="1" t="str">
        <f t="shared" si="2"/>
        <v/>
      </c>
    </row>
    <row r="88" spans="1:1" ht="20.25" customHeight="1" x14ac:dyDescent="0.2">
      <c r="A88" s="1" t="str">
        <f t="shared" si="2"/>
        <v/>
      </c>
    </row>
    <row r="89" spans="1:1" ht="20.25" customHeight="1" x14ac:dyDescent="0.2">
      <c r="A89" s="1" t="str">
        <f t="shared" si="2"/>
        <v/>
      </c>
    </row>
    <row r="90" spans="1:1" ht="20.25" customHeight="1" x14ac:dyDescent="0.2">
      <c r="A90" s="1" t="str">
        <f t="shared" si="2"/>
        <v/>
      </c>
    </row>
    <row r="91" spans="1:1" ht="20.25" customHeight="1" x14ac:dyDescent="0.2">
      <c r="A91" s="1" t="str">
        <f t="shared" si="2"/>
        <v/>
      </c>
    </row>
    <row r="92" spans="1:1" ht="20.25" customHeight="1" x14ac:dyDescent="0.2">
      <c r="A92" s="1" t="str">
        <f t="shared" si="2"/>
        <v/>
      </c>
    </row>
    <row r="93" spans="1:1" ht="20.25" customHeight="1" x14ac:dyDescent="0.2">
      <c r="A93" s="1" t="str">
        <f t="shared" si="2"/>
        <v/>
      </c>
    </row>
    <row r="94" spans="1:1" ht="20.25" customHeight="1" x14ac:dyDescent="0.2">
      <c r="A94" s="1" t="str">
        <f t="shared" si="2"/>
        <v/>
      </c>
    </row>
    <row r="95" spans="1:1" ht="20.25" customHeight="1" x14ac:dyDescent="0.2">
      <c r="A95" s="1" t="str">
        <f t="shared" si="2"/>
        <v/>
      </c>
    </row>
    <row r="96" spans="1:1" ht="20.25" customHeight="1" x14ac:dyDescent="0.2">
      <c r="A96" s="1" t="str">
        <f t="shared" si="2"/>
        <v/>
      </c>
    </row>
    <row r="97" spans="1:1" ht="20.25" customHeight="1" x14ac:dyDescent="0.2">
      <c r="A97" s="1" t="str">
        <f t="shared" si="2"/>
        <v/>
      </c>
    </row>
    <row r="98" spans="1:1" ht="20.25" customHeight="1" x14ac:dyDescent="0.2">
      <c r="A98" s="1" t="str">
        <f t="shared" si="2"/>
        <v/>
      </c>
    </row>
    <row r="99" spans="1:1" ht="20.25" customHeight="1" x14ac:dyDescent="0.2">
      <c r="A99" s="1" t="str">
        <f t="shared" si="2"/>
        <v/>
      </c>
    </row>
    <row r="100" spans="1:1" ht="20.25" customHeight="1" x14ac:dyDescent="0.2">
      <c r="A100" s="1" t="str">
        <f t="shared" si="2"/>
        <v/>
      </c>
    </row>
    <row r="101" spans="1:1" ht="20.25" customHeight="1" x14ac:dyDescent="0.2">
      <c r="A101" s="1" t="str">
        <f t="shared" si="2"/>
        <v/>
      </c>
    </row>
    <row r="102" spans="1:1" ht="20.25" customHeight="1" x14ac:dyDescent="0.2">
      <c r="A102" s="1" t="str">
        <f t="shared" si="2"/>
        <v/>
      </c>
    </row>
    <row r="103" spans="1:1" ht="20.25" customHeight="1" x14ac:dyDescent="0.2">
      <c r="A103" s="1" t="str">
        <f t="shared" si="2"/>
        <v/>
      </c>
    </row>
    <row r="104" spans="1:1" ht="20.25" customHeight="1" x14ac:dyDescent="0.2">
      <c r="A104" s="1" t="str">
        <f t="shared" si="2"/>
        <v/>
      </c>
    </row>
    <row r="105" spans="1:1" ht="20.25" customHeight="1" x14ac:dyDescent="0.2">
      <c r="A105" s="1" t="str">
        <f t="shared" si="2"/>
        <v/>
      </c>
    </row>
    <row r="106" spans="1:1" ht="20.25" customHeight="1" x14ac:dyDescent="0.2">
      <c r="A106" s="1" t="str">
        <f t="shared" si="2"/>
        <v/>
      </c>
    </row>
    <row r="107" spans="1:1" ht="20.25" customHeight="1" x14ac:dyDescent="0.2">
      <c r="A107" s="1" t="str">
        <f t="shared" si="2"/>
        <v/>
      </c>
    </row>
    <row r="108" spans="1:1" ht="20.25" customHeight="1" x14ac:dyDescent="0.2">
      <c r="A108" s="1" t="str">
        <f t="shared" si="2"/>
        <v/>
      </c>
    </row>
    <row r="109" spans="1:1" ht="20.25" customHeight="1" x14ac:dyDescent="0.2">
      <c r="A109" s="1" t="str">
        <f t="shared" si="2"/>
        <v/>
      </c>
    </row>
    <row r="110" spans="1:1" ht="20.25" customHeight="1" x14ac:dyDescent="0.2">
      <c r="A110" s="1" t="str">
        <f t="shared" si="2"/>
        <v/>
      </c>
    </row>
    <row r="111" spans="1:1" ht="20.25" customHeight="1" x14ac:dyDescent="0.2">
      <c r="A111" s="1" t="str">
        <f t="shared" si="2"/>
        <v/>
      </c>
    </row>
    <row r="112" spans="1:1" ht="20.25" customHeight="1" x14ac:dyDescent="0.2">
      <c r="A112" s="1" t="str">
        <f t="shared" si="2"/>
        <v/>
      </c>
    </row>
    <row r="113" spans="1:1" ht="20.25" customHeight="1" x14ac:dyDescent="0.2">
      <c r="A113" s="1" t="str">
        <f t="shared" si="2"/>
        <v/>
      </c>
    </row>
    <row r="114" spans="1:1" ht="20.25" customHeight="1" x14ac:dyDescent="0.2">
      <c r="A114" s="1" t="str">
        <f t="shared" si="2"/>
        <v/>
      </c>
    </row>
    <row r="115" spans="1:1" ht="20.25" customHeight="1" x14ac:dyDescent="0.2">
      <c r="A115" s="1" t="str">
        <f t="shared" si="2"/>
        <v/>
      </c>
    </row>
    <row r="116" spans="1:1" ht="20.25" customHeight="1" x14ac:dyDescent="0.2">
      <c r="A116" s="1" t="str">
        <f t="shared" si="2"/>
        <v/>
      </c>
    </row>
    <row r="117" spans="1:1" ht="20.25" customHeight="1" x14ac:dyDescent="0.2">
      <c r="A117" s="1" t="str">
        <f t="shared" si="2"/>
        <v/>
      </c>
    </row>
    <row r="118" spans="1:1" ht="20.25" customHeight="1" x14ac:dyDescent="0.2">
      <c r="A118" s="1" t="str">
        <f t="shared" si="2"/>
        <v/>
      </c>
    </row>
    <row r="119" spans="1:1" ht="20.25" customHeight="1" x14ac:dyDescent="0.2">
      <c r="A119" s="1" t="str">
        <f t="shared" si="2"/>
        <v/>
      </c>
    </row>
    <row r="120" spans="1:1" ht="20.25" customHeight="1" x14ac:dyDescent="0.2">
      <c r="A120" s="1" t="str">
        <f t="shared" si="2"/>
        <v/>
      </c>
    </row>
    <row r="121" spans="1:1" ht="20.25" customHeight="1" x14ac:dyDescent="0.2">
      <c r="A121" s="1" t="str">
        <f t="shared" si="2"/>
        <v/>
      </c>
    </row>
    <row r="122" spans="1:1" ht="20.25" customHeight="1" x14ac:dyDescent="0.2">
      <c r="A122" s="1" t="str">
        <f t="shared" si="2"/>
        <v/>
      </c>
    </row>
    <row r="123" spans="1:1" ht="20.25" customHeight="1" x14ac:dyDescent="0.2">
      <c r="A123" s="1" t="str">
        <f t="shared" si="2"/>
        <v/>
      </c>
    </row>
    <row r="124" spans="1:1" ht="20.25" customHeight="1" x14ac:dyDescent="0.2">
      <c r="A124" s="1" t="str">
        <f t="shared" si="2"/>
        <v/>
      </c>
    </row>
    <row r="125" spans="1:1" ht="20.25" customHeight="1" x14ac:dyDescent="0.2">
      <c r="A125" s="1" t="str">
        <f t="shared" si="2"/>
        <v/>
      </c>
    </row>
    <row r="126" spans="1:1" ht="20.25" customHeight="1" x14ac:dyDescent="0.2">
      <c r="A126" s="1" t="str">
        <f t="shared" si="2"/>
        <v/>
      </c>
    </row>
    <row r="127" spans="1:1" ht="20.25" customHeight="1" x14ac:dyDescent="0.2">
      <c r="A127" s="1" t="str">
        <f t="shared" si="2"/>
        <v/>
      </c>
    </row>
    <row r="128" spans="1:1" ht="20.25" customHeight="1" x14ac:dyDescent="0.2">
      <c r="A128" s="1" t="str">
        <f t="shared" si="2"/>
        <v/>
      </c>
    </row>
    <row r="129" spans="1:1" ht="20.25" customHeight="1" x14ac:dyDescent="0.2">
      <c r="A129" s="1" t="str">
        <f t="shared" si="2"/>
        <v/>
      </c>
    </row>
    <row r="130" spans="1:1" ht="20.25" customHeight="1" x14ac:dyDescent="0.2">
      <c r="A130" s="1" t="str">
        <f t="shared" si="2"/>
        <v/>
      </c>
    </row>
    <row r="131" spans="1:1" ht="20.25" customHeight="1" x14ac:dyDescent="0.2">
      <c r="A131" s="1" t="str">
        <f t="shared" si="2"/>
        <v/>
      </c>
    </row>
    <row r="132" spans="1:1" ht="20.25" customHeight="1" x14ac:dyDescent="0.2">
      <c r="A132" s="1" t="str">
        <f t="shared" si="2"/>
        <v/>
      </c>
    </row>
    <row r="133" spans="1:1" ht="20.25" customHeight="1" x14ac:dyDescent="0.2">
      <c r="A133" s="1" t="str">
        <f t="shared" si="2"/>
        <v/>
      </c>
    </row>
    <row r="134" spans="1:1" ht="20.25" customHeight="1" x14ac:dyDescent="0.2">
      <c r="A134" s="1" t="str">
        <f t="shared" si="2"/>
        <v/>
      </c>
    </row>
    <row r="135" spans="1:1" ht="20.25" customHeight="1" x14ac:dyDescent="0.2">
      <c r="A135" s="1" t="str">
        <f t="shared" ref="A135:A198" si="3">IF(E135="","",LENB(E135))</f>
        <v/>
      </c>
    </row>
    <row r="136" spans="1:1" ht="20.25" customHeight="1" x14ac:dyDescent="0.2">
      <c r="A136" s="1" t="str">
        <f t="shared" si="3"/>
        <v/>
      </c>
    </row>
    <row r="137" spans="1:1" ht="20.25" customHeight="1" x14ac:dyDescent="0.2">
      <c r="A137" s="1" t="str">
        <f t="shared" si="3"/>
        <v/>
      </c>
    </row>
    <row r="138" spans="1:1" ht="20.25" customHeight="1" x14ac:dyDescent="0.2">
      <c r="A138" s="1" t="str">
        <f t="shared" si="3"/>
        <v/>
      </c>
    </row>
    <row r="139" spans="1:1" ht="20.25" customHeight="1" x14ac:dyDescent="0.2">
      <c r="A139" s="1" t="str">
        <f t="shared" si="3"/>
        <v/>
      </c>
    </row>
    <row r="140" spans="1:1" ht="20.25" customHeight="1" x14ac:dyDescent="0.2">
      <c r="A140" s="1" t="str">
        <f t="shared" si="3"/>
        <v/>
      </c>
    </row>
    <row r="141" spans="1:1" ht="20.25" customHeight="1" x14ac:dyDescent="0.2">
      <c r="A141" s="1" t="str">
        <f t="shared" si="3"/>
        <v/>
      </c>
    </row>
    <row r="142" spans="1:1" ht="20.25" customHeight="1" x14ac:dyDescent="0.2">
      <c r="A142" s="1" t="str">
        <f t="shared" si="3"/>
        <v/>
      </c>
    </row>
    <row r="143" spans="1:1" ht="20.25" customHeight="1" x14ac:dyDescent="0.2">
      <c r="A143" s="1" t="str">
        <f t="shared" si="3"/>
        <v/>
      </c>
    </row>
    <row r="144" spans="1:1" ht="20.25" customHeight="1" x14ac:dyDescent="0.2">
      <c r="A144" s="1" t="str">
        <f t="shared" si="3"/>
        <v/>
      </c>
    </row>
    <row r="145" spans="1:1" ht="20.25" customHeight="1" x14ac:dyDescent="0.2">
      <c r="A145" s="1" t="str">
        <f t="shared" si="3"/>
        <v/>
      </c>
    </row>
    <row r="146" spans="1:1" ht="20.25" customHeight="1" x14ac:dyDescent="0.2">
      <c r="A146" s="1" t="str">
        <f t="shared" si="3"/>
        <v/>
      </c>
    </row>
    <row r="147" spans="1:1" ht="20.25" customHeight="1" x14ac:dyDescent="0.2">
      <c r="A147" s="1" t="str">
        <f t="shared" si="3"/>
        <v/>
      </c>
    </row>
    <row r="148" spans="1:1" ht="20.25" customHeight="1" x14ac:dyDescent="0.2">
      <c r="A148" s="1" t="str">
        <f t="shared" si="3"/>
        <v/>
      </c>
    </row>
    <row r="149" spans="1:1" ht="20.25" customHeight="1" x14ac:dyDescent="0.2">
      <c r="A149" s="1" t="str">
        <f t="shared" si="3"/>
        <v/>
      </c>
    </row>
    <row r="150" spans="1:1" ht="20.25" customHeight="1" x14ac:dyDescent="0.2">
      <c r="A150" s="1" t="str">
        <f t="shared" si="3"/>
        <v/>
      </c>
    </row>
    <row r="151" spans="1:1" ht="20.25" customHeight="1" x14ac:dyDescent="0.2">
      <c r="A151" s="1" t="str">
        <f t="shared" si="3"/>
        <v/>
      </c>
    </row>
    <row r="152" spans="1:1" ht="20.25" customHeight="1" x14ac:dyDescent="0.2">
      <c r="A152" s="1" t="str">
        <f t="shared" si="3"/>
        <v/>
      </c>
    </row>
    <row r="153" spans="1:1" ht="20.25" customHeight="1" x14ac:dyDescent="0.2">
      <c r="A153" s="1" t="str">
        <f t="shared" si="3"/>
        <v/>
      </c>
    </row>
    <row r="154" spans="1:1" ht="20.25" customHeight="1" x14ac:dyDescent="0.2">
      <c r="A154" s="1" t="str">
        <f t="shared" si="3"/>
        <v/>
      </c>
    </row>
    <row r="155" spans="1:1" ht="20.25" customHeight="1" x14ac:dyDescent="0.2">
      <c r="A155" s="1" t="str">
        <f t="shared" si="3"/>
        <v/>
      </c>
    </row>
    <row r="156" spans="1:1" ht="20.25" customHeight="1" x14ac:dyDescent="0.2">
      <c r="A156" s="1" t="str">
        <f t="shared" si="3"/>
        <v/>
      </c>
    </row>
    <row r="157" spans="1:1" ht="20.25" customHeight="1" x14ac:dyDescent="0.2">
      <c r="A157" s="1" t="str">
        <f t="shared" si="3"/>
        <v/>
      </c>
    </row>
    <row r="158" spans="1:1" ht="20.25" customHeight="1" x14ac:dyDescent="0.2">
      <c r="A158" s="1" t="str">
        <f t="shared" si="3"/>
        <v/>
      </c>
    </row>
    <row r="159" spans="1:1" ht="20.25" customHeight="1" x14ac:dyDescent="0.2">
      <c r="A159" s="1" t="str">
        <f t="shared" si="3"/>
        <v/>
      </c>
    </row>
    <row r="160" spans="1:1" ht="20.25" customHeight="1" x14ac:dyDescent="0.2">
      <c r="A160" s="1" t="str">
        <f t="shared" si="3"/>
        <v/>
      </c>
    </row>
    <row r="161" spans="1:1" ht="20.25" customHeight="1" x14ac:dyDescent="0.2">
      <c r="A161" s="1" t="str">
        <f t="shared" si="3"/>
        <v/>
      </c>
    </row>
    <row r="162" spans="1:1" ht="20.25" customHeight="1" x14ac:dyDescent="0.2">
      <c r="A162" s="1" t="str">
        <f t="shared" si="3"/>
        <v/>
      </c>
    </row>
    <row r="163" spans="1:1" ht="20.25" customHeight="1" x14ac:dyDescent="0.2">
      <c r="A163" s="1" t="str">
        <f t="shared" si="3"/>
        <v/>
      </c>
    </row>
    <row r="164" spans="1:1" ht="20.25" customHeight="1" x14ac:dyDescent="0.2">
      <c r="A164" s="1" t="str">
        <f t="shared" si="3"/>
        <v/>
      </c>
    </row>
    <row r="165" spans="1:1" ht="20.25" customHeight="1" x14ac:dyDescent="0.2">
      <c r="A165" s="1" t="str">
        <f t="shared" si="3"/>
        <v/>
      </c>
    </row>
    <row r="166" spans="1:1" ht="20.25" customHeight="1" x14ac:dyDescent="0.2">
      <c r="A166" s="1" t="str">
        <f t="shared" si="3"/>
        <v/>
      </c>
    </row>
    <row r="167" spans="1:1" ht="20.25" customHeight="1" x14ac:dyDescent="0.2">
      <c r="A167" s="1" t="str">
        <f t="shared" si="3"/>
        <v/>
      </c>
    </row>
    <row r="168" spans="1:1" ht="20.25" customHeight="1" x14ac:dyDescent="0.2">
      <c r="A168" s="1" t="str">
        <f t="shared" si="3"/>
        <v/>
      </c>
    </row>
    <row r="169" spans="1:1" ht="20.25" customHeight="1" x14ac:dyDescent="0.2">
      <c r="A169" s="1" t="str">
        <f t="shared" si="3"/>
        <v/>
      </c>
    </row>
    <row r="170" spans="1:1" ht="20.25" customHeight="1" x14ac:dyDescent="0.2">
      <c r="A170" s="1" t="str">
        <f t="shared" si="3"/>
        <v/>
      </c>
    </row>
    <row r="171" spans="1:1" ht="20.25" customHeight="1" x14ac:dyDescent="0.2">
      <c r="A171" s="1" t="str">
        <f t="shared" si="3"/>
        <v/>
      </c>
    </row>
    <row r="172" spans="1:1" ht="20.25" customHeight="1" x14ac:dyDescent="0.2">
      <c r="A172" s="1" t="str">
        <f t="shared" si="3"/>
        <v/>
      </c>
    </row>
    <row r="173" spans="1:1" ht="20.25" customHeight="1" x14ac:dyDescent="0.2">
      <c r="A173" s="1" t="str">
        <f t="shared" si="3"/>
        <v/>
      </c>
    </row>
    <row r="174" spans="1:1" ht="20.25" customHeight="1" x14ac:dyDescent="0.2">
      <c r="A174" s="1" t="str">
        <f t="shared" si="3"/>
        <v/>
      </c>
    </row>
    <row r="175" spans="1:1" ht="20.25" customHeight="1" x14ac:dyDescent="0.2">
      <c r="A175" s="1" t="str">
        <f t="shared" si="3"/>
        <v/>
      </c>
    </row>
    <row r="176" spans="1:1" ht="20.25" customHeight="1" x14ac:dyDescent="0.2">
      <c r="A176" s="1" t="str">
        <f t="shared" si="3"/>
        <v/>
      </c>
    </row>
    <row r="177" spans="1:1" ht="20.25" customHeight="1" x14ac:dyDescent="0.2">
      <c r="A177" s="1" t="str">
        <f t="shared" si="3"/>
        <v/>
      </c>
    </row>
    <row r="178" spans="1:1" ht="20.25" customHeight="1" x14ac:dyDescent="0.2">
      <c r="A178" s="1" t="str">
        <f t="shared" si="3"/>
        <v/>
      </c>
    </row>
    <row r="179" spans="1:1" ht="20.25" customHeight="1" x14ac:dyDescent="0.2">
      <c r="A179" s="1" t="str">
        <f t="shared" si="3"/>
        <v/>
      </c>
    </row>
    <row r="180" spans="1:1" ht="20.25" customHeight="1" x14ac:dyDescent="0.2">
      <c r="A180" s="1" t="str">
        <f t="shared" si="3"/>
        <v/>
      </c>
    </row>
    <row r="181" spans="1:1" ht="20.25" customHeight="1" x14ac:dyDescent="0.2">
      <c r="A181" s="1" t="str">
        <f t="shared" si="3"/>
        <v/>
      </c>
    </row>
    <row r="182" spans="1:1" ht="20.25" customHeight="1" x14ac:dyDescent="0.2">
      <c r="A182" s="1" t="str">
        <f t="shared" si="3"/>
        <v/>
      </c>
    </row>
    <row r="183" spans="1:1" ht="20.25" customHeight="1" x14ac:dyDescent="0.2">
      <c r="A183" s="1" t="str">
        <f t="shared" si="3"/>
        <v/>
      </c>
    </row>
    <row r="184" spans="1:1" ht="20.25" customHeight="1" x14ac:dyDescent="0.2">
      <c r="A184" s="1" t="str">
        <f t="shared" si="3"/>
        <v/>
      </c>
    </row>
    <row r="185" spans="1:1" ht="20.25" customHeight="1" x14ac:dyDescent="0.2">
      <c r="A185" s="1" t="str">
        <f t="shared" si="3"/>
        <v/>
      </c>
    </row>
    <row r="186" spans="1:1" ht="20.25" customHeight="1" x14ac:dyDescent="0.2">
      <c r="A186" s="1" t="str">
        <f t="shared" si="3"/>
        <v/>
      </c>
    </row>
    <row r="187" spans="1:1" ht="20.25" customHeight="1" x14ac:dyDescent="0.2">
      <c r="A187" s="1" t="str">
        <f t="shared" si="3"/>
        <v/>
      </c>
    </row>
    <row r="188" spans="1:1" ht="20.25" customHeight="1" x14ac:dyDescent="0.2">
      <c r="A188" s="1" t="str">
        <f t="shared" si="3"/>
        <v/>
      </c>
    </row>
    <row r="189" spans="1:1" ht="20.25" customHeight="1" x14ac:dyDescent="0.2">
      <c r="A189" s="1" t="str">
        <f t="shared" si="3"/>
        <v/>
      </c>
    </row>
    <row r="190" spans="1:1" ht="20.25" customHeight="1" x14ac:dyDescent="0.2">
      <c r="A190" s="1" t="str">
        <f t="shared" si="3"/>
        <v/>
      </c>
    </row>
    <row r="191" spans="1:1" ht="20.25" customHeight="1" x14ac:dyDescent="0.2">
      <c r="A191" s="1" t="str">
        <f t="shared" si="3"/>
        <v/>
      </c>
    </row>
    <row r="192" spans="1:1" ht="20.25" customHeight="1" x14ac:dyDescent="0.2">
      <c r="A192" s="1" t="str">
        <f t="shared" si="3"/>
        <v/>
      </c>
    </row>
    <row r="193" spans="1:1" ht="20.25" customHeight="1" x14ac:dyDescent="0.2">
      <c r="A193" s="1" t="str">
        <f t="shared" si="3"/>
        <v/>
      </c>
    </row>
    <row r="194" spans="1:1" ht="20.25" customHeight="1" x14ac:dyDescent="0.2">
      <c r="A194" s="1" t="str">
        <f t="shared" si="3"/>
        <v/>
      </c>
    </row>
    <row r="195" spans="1:1" ht="20.25" customHeight="1" x14ac:dyDescent="0.2">
      <c r="A195" s="1" t="str">
        <f t="shared" si="3"/>
        <v/>
      </c>
    </row>
    <row r="196" spans="1:1" ht="20.25" customHeight="1" x14ac:dyDescent="0.2">
      <c r="A196" s="1" t="str">
        <f t="shared" si="3"/>
        <v/>
      </c>
    </row>
    <row r="197" spans="1:1" ht="20.25" customHeight="1" x14ac:dyDescent="0.2">
      <c r="A197" s="1" t="str">
        <f t="shared" si="3"/>
        <v/>
      </c>
    </row>
    <row r="198" spans="1:1" ht="20.25" customHeight="1" x14ac:dyDescent="0.2">
      <c r="A198" s="1" t="str">
        <f t="shared" si="3"/>
        <v/>
      </c>
    </row>
    <row r="199" spans="1:1" ht="20.25" customHeight="1" x14ac:dyDescent="0.2">
      <c r="A199" s="1" t="str">
        <f t="shared" ref="A199:A262" si="4">IF(E199="","",LENB(E199))</f>
        <v/>
      </c>
    </row>
    <row r="200" spans="1:1" ht="20.25" customHeight="1" x14ac:dyDescent="0.2">
      <c r="A200" s="1" t="str">
        <f t="shared" si="4"/>
        <v/>
      </c>
    </row>
    <row r="201" spans="1:1" ht="20.25" customHeight="1" x14ac:dyDescent="0.2">
      <c r="A201" s="1" t="str">
        <f t="shared" si="4"/>
        <v/>
      </c>
    </row>
    <row r="202" spans="1:1" ht="20.25" customHeight="1" x14ac:dyDescent="0.2">
      <c r="A202" s="1" t="str">
        <f t="shared" si="4"/>
        <v/>
      </c>
    </row>
    <row r="203" spans="1:1" ht="20.25" customHeight="1" x14ac:dyDescent="0.2">
      <c r="A203" s="1" t="str">
        <f t="shared" si="4"/>
        <v/>
      </c>
    </row>
    <row r="204" spans="1:1" ht="20.25" customHeight="1" x14ac:dyDescent="0.2">
      <c r="A204" s="1" t="str">
        <f t="shared" si="4"/>
        <v/>
      </c>
    </row>
    <row r="205" spans="1:1" ht="20.25" customHeight="1" x14ac:dyDescent="0.2">
      <c r="A205" s="1" t="str">
        <f t="shared" si="4"/>
        <v/>
      </c>
    </row>
    <row r="206" spans="1:1" ht="20.25" customHeight="1" x14ac:dyDescent="0.2">
      <c r="A206" s="1" t="str">
        <f t="shared" si="4"/>
        <v/>
      </c>
    </row>
    <row r="207" spans="1:1" ht="20.25" customHeight="1" x14ac:dyDescent="0.2">
      <c r="A207" s="1" t="str">
        <f t="shared" si="4"/>
        <v/>
      </c>
    </row>
    <row r="208" spans="1:1" ht="20.25" customHeight="1" x14ac:dyDescent="0.2">
      <c r="A208" s="1" t="str">
        <f t="shared" si="4"/>
        <v/>
      </c>
    </row>
    <row r="209" spans="1:1" ht="20.25" customHeight="1" x14ac:dyDescent="0.2">
      <c r="A209" s="1" t="str">
        <f t="shared" si="4"/>
        <v/>
      </c>
    </row>
    <row r="210" spans="1:1" ht="20.25" customHeight="1" x14ac:dyDescent="0.2">
      <c r="A210" s="1" t="str">
        <f t="shared" si="4"/>
        <v/>
      </c>
    </row>
    <row r="211" spans="1:1" ht="20.25" customHeight="1" x14ac:dyDescent="0.2">
      <c r="A211" s="1" t="str">
        <f t="shared" si="4"/>
        <v/>
      </c>
    </row>
    <row r="212" spans="1:1" ht="20.25" customHeight="1" x14ac:dyDescent="0.2">
      <c r="A212" s="1" t="str">
        <f t="shared" si="4"/>
        <v/>
      </c>
    </row>
    <row r="213" spans="1:1" ht="20.25" customHeight="1" x14ac:dyDescent="0.2">
      <c r="A213" s="1" t="str">
        <f t="shared" si="4"/>
        <v/>
      </c>
    </row>
    <row r="214" spans="1:1" ht="20.25" customHeight="1" x14ac:dyDescent="0.2">
      <c r="A214" s="1" t="str">
        <f t="shared" si="4"/>
        <v/>
      </c>
    </row>
    <row r="215" spans="1:1" ht="20.25" customHeight="1" x14ac:dyDescent="0.2">
      <c r="A215" s="1" t="str">
        <f t="shared" si="4"/>
        <v/>
      </c>
    </row>
    <row r="216" spans="1:1" ht="20.25" customHeight="1" x14ac:dyDescent="0.2">
      <c r="A216" s="1" t="str">
        <f t="shared" si="4"/>
        <v/>
      </c>
    </row>
    <row r="217" spans="1:1" ht="20.25" customHeight="1" x14ac:dyDescent="0.2">
      <c r="A217" s="1" t="str">
        <f t="shared" si="4"/>
        <v/>
      </c>
    </row>
    <row r="218" spans="1:1" ht="20.25" customHeight="1" x14ac:dyDescent="0.2">
      <c r="A218" s="1" t="str">
        <f t="shared" si="4"/>
        <v/>
      </c>
    </row>
    <row r="219" spans="1:1" ht="20.25" customHeight="1" x14ac:dyDescent="0.2">
      <c r="A219" s="1" t="str">
        <f t="shared" si="4"/>
        <v/>
      </c>
    </row>
    <row r="220" spans="1:1" ht="20.25" customHeight="1" x14ac:dyDescent="0.2">
      <c r="A220" s="1" t="str">
        <f t="shared" si="4"/>
        <v/>
      </c>
    </row>
    <row r="221" spans="1:1" ht="20.25" customHeight="1" x14ac:dyDescent="0.2">
      <c r="A221" s="1" t="str">
        <f t="shared" si="4"/>
        <v/>
      </c>
    </row>
    <row r="222" spans="1:1" ht="20.25" customHeight="1" x14ac:dyDescent="0.2">
      <c r="A222" s="1" t="str">
        <f t="shared" si="4"/>
        <v/>
      </c>
    </row>
    <row r="223" spans="1:1" ht="20.25" customHeight="1" x14ac:dyDescent="0.2">
      <c r="A223" s="1" t="str">
        <f t="shared" si="4"/>
        <v/>
      </c>
    </row>
    <row r="224" spans="1:1" ht="20.25" customHeight="1" x14ac:dyDescent="0.2">
      <c r="A224" s="1" t="str">
        <f t="shared" si="4"/>
        <v/>
      </c>
    </row>
    <row r="225" spans="1:1" ht="20.25" customHeight="1" x14ac:dyDescent="0.2">
      <c r="A225" s="1" t="str">
        <f t="shared" si="4"/>
        <v/>
      </c>
    </row>
    <row r="226" spans="1:1" ht="20.25" customHeight="1" x14ac:dyDescent="0.2">
      <c r="A226" s="1" t="str">
        <f t="shared" si="4"/>
        <v/>
      </c>
    </row>
    <row r="227" spans="1:1" ht="20.25" customHeight="1" x14ac:dyDescent="0.2">
      <c r="A227" s="1" t="str">
        <f t="shared" si="4"/>
        <v/>
      </c>
    </row>
    <row r="228" spans="1:1" ht="20.25" customHeight="1" x14ac:dyDescent="0.2">
      <c r="A228" s="1" t="str">
        <f t="shared" si="4"/>
        <v/>
      </c>
    </row>
    <row r="229" spans="1:1" ht="20.25" customHeight="1" x14ac:dyDescent="0.2">
      <c r="A229" s="1" t="str">
        <f t="shared" si="4"/>
        <v/>
      </c>
    </row>
    <row r="230" spans="1:1" ht="20.25" customHeight="1" x14ac:dyDescent="0.2">
      <c r="A230" s="1" t="str">
        <f t="shared" si="4"/>
        <v/>
      </c>
    </row>
    <row r="231" spans="1:1" ht="20.25" customHeight="1" x14ac:dyDescent="0.2">
      <c r="A231" s="1" t="str">
        <f t="shared" si="4"/>
        <v/>
      </c>
    </row>
    <row r="232" spans="1:1" ht="20.25" customHeight="1" x14ac:dyDescent="0.2">
      <c r="A232" s="1" t="str">
        <f t="shared" si="4"/>
        <v/>
      </c>
    </row>
    <row r="233" spans="1:1" ht="20.25" customHeight="1" x14ac:dyDescent="0.2">
      <c r="A233" s="1" t="str">
        <f t="shared" si="4"/>
        <v/>
      </c>
    </row>
    <row r="234" spans="1:1" ht="20.25" customHeight="1" x14ac:dyDescent="0.2">
      <c r="A234" s="1" t="str">
        <f t="shared" si="4"/>
        <v/>
      </c>
    </row>
    <row r="235" spans="1:1" ht="20.25" customHeight="1" x14ac:dyDescent="0.2">
      <c r="A235" s="1" t="str">
        <f t="shared" si="4"/>
        <v/>
      </c>
    </row>
    <row r="236" spans="1:1" ht="20.25" customHeight="1" x14ac:dyDescent="0.2">
      <c r="A236" s="1" t="str">
        <f t="shared" si="4"/>
        <v/>
      </c>
    </row>
    <row r="237" spans="1:1" ht="20.25" customHeight="1" x14ac:dyDescent="0.2">
      <c r="A237" s="1" t="str">
        <f t="shared" si="4"/>
        <v/>
      </c>
    </row>
    <row r="238" spans="1:1" ht="20.25" customHeight="1" x14ac:dyDescent="0.2">
      <c r="A238" s="1" t="str">
        <f t="shared" si="4"/>
        <v/>
      </c>
    </row>
    <row r="239" spans="1:1" ht="20.25" customHeight="1" x14ac:dyDescent="0.2">
      <c r="A239" s="1" t="str">
        <f t="shared" si="4"/>
        <v/>
      </c>
    </row>
    <row r="240" spans="1:1" ht="20.25" customHeight="1" x14ac:dyDescent="0.2">
      <c r="A240" s="1" t="str">
        <f t="shared" si="4"/>
        <v/>
      </c>
    </row>
    <row r="241" spans="1:1" ht="20.25" customHeight="1" x14ac:dyDescent="0.2">
      <c r="A241" s="1" t="str">
        <f t="shared" si="4"/>
        <v/>
      </c>
    </row>
    <row r="242" spans="1:1" ht="20.25" customHeight="1" x14ac:dyDescent="0.2">
      <c r="A242" s="1" t="str">
        <f t="shared" si="4"/>
        <v/>
      </c>
    </row>
    <row r="243" spans="1:1" ht="20.25" customHeight="1" x14ac:dyDescent="0.2">
      <c r="A243" s="1" t="str">
        <f t="shared" si="4"/>
        <v/>
      </c>
    </row>
    <row r="244" spans="1:1" ht="20.25" customHeight="1" x14ac:dyDescent="0.2">
      <c r="A244" s="1" t="str">
        <f t="shared" si="4"/>
        <v/>
      </c>
    </row>
    <row r="245" spans="1:1" ht="20.25" customHeight="1" x14ac:dyDescent="0.2">
      <c r="A245" s="1" t="str">
        <f t="shared" si="4"/>
        <v/>
      </c>
    </row>
    <row r="246" spans="1:1" ht="20.25" customHeight="1" x14ac:dyDescent="0.2">
      <c r="A246" s="1" t="str">
        <f t="shared" si="4"/>
        <v/>
      </c>
    </row>
    <row r="247" spans="1:1" ht="20.25" customHeight="1" x14ac:dyDescent="0.2">
      <c r="A247" s="1" t="str">
        <f t="shared" si="4"/>
        <v/>
      </c>
    </row>
    <row r="248" spans="1:1" ht="20.25" customHeight="1" x14ac:dyDescent="0.2">
      <c r="A248" s="1" t="str">
        <f t="shared" si="4"/>
        <v/>
      </c>
    </row>
    <row r="249" spans="1:1" ht="20.25" customHeight="1" x14ac:dyDescent="0.2">
      <c r="A249" s="1" t="str">
        <f t="shared" si="4"/>
        <v/>
      </c>
    </row>
    <row r="250" spans="1:1" ht="20.25" customHeight="1" x14ac:dyDescent="0.2">
      <c r="A250" s="1" t="str">
        <f t="shared" si="4"/>
        <v/>
      </c>
    </row>
    <row r="251" spans="1:1" ht="20.25" customHeight="1" x14ac:dyDescent="0.2">
      <c r="A251" s="1" t="str">
        <f t="shared" si="4"/>
        <v/>
      </c>
    </row>
    <row r="252" spans="1:1" ht="20.25" customHeight="1" x14ac:dyDescent="0.2">
      <c r="A252" s="1" t="str">
        <f t="shared" si="4"/>
        <v/>
      </c>
    </row>
    <row r="253" spans="1:1" ht="20.25" customHeight="1" x14ac:dyDescent="0.2">
      <c r="A253" s="1" t="str">
        <f t="shared" si="4"/>
        <v/>
      </c>
    </row>
    <row r="254" spans="1:1" ht="20.25" customHeight="1" x14ac:dyDescent="0.2">
      <c r="A254" s="1" t="str">
        <f t="shared" si="4"/>
        <v/>
      </c>
    </row>
    <row r="255" spans="1:1" ht="20.25" customHeight="1" x14ac:dyDescent="0.2">
      <c r="A255" s="1" t="str">
        <f t="shared" si="4"/>
        <v/>
      </c>
    </row>
    <row r="256" spans="1:1" ht="20.25" customHeight="1" x14ac:dyDescent="0.2">
      <c r="A256" s="1" t="str">
        <f t="shared" si="4"/>
        <v/>
      </c>
    </row>
    <row r="257" spans="1:1" ht="20.25" customHeight="1" x14ac:dyDescent="0.2">
      <c r="A257" s="1" t="str">
        <f t="shared" si="4"/>
        <v/>
      </c>
    </row>
    <row r="258" spans="1:1" ht="20.25" customHeight="1" x14ac:dyDescent="0.2">
      <c r="A258" s="1" t="str">
        <f t="shared" si="4"/>
        <v/>
      </c>
    </row>
    <row r="259" spans="1:1" ht="20.25" customHeight="1" x14ac:dyDescent="0.2">
      <c r="A259" s="1" t="str">
        <f t="shared" si="4"/>
        <v/>
      </c>
    </row>
    <row r="260" spans="1:1" ht="20.25" customHeight="1" x14ac:dyDescent="0.2">
      <c r="A260" s="1" t="str">
        <f t="shared" si="4"/>
        <v/>
      </c>
    </row>
    <row r="261" spans="1:1" ht="20.25" customHeight="1" x14ac:dyDescent="0.2">
      <c r="A261" s="1" t="str">
        <f t="shared" si="4"/>
        <v/>
      </c>
    </row>
    <row r="262" spans="1:1" ht="20.25" customHeight="1" x14ac:dyDescent="0.2">
      <c r="A262" s="1" t="str">
        <f t="shared" si="4"/>
        <v/>
      </c>
    </row>
    <row r="263" spans="1:1" ht="20.25" customHeight="1" x14ac:dyDescent="0.2">
      <c r="A263" s="1" t="str">
        <f t="shared" ref="A263:A275" si="5">IF(E263="","",LENB(E263))</f>
        <v/>
      </c>
    </row>
    <row r="264" spans="1:1" ht="20.25" customHeight="1" x14ac:dyDescent="0.2">
      <c r="A264" s="1" t="str">
        <f t="shared" si="5"/>
        <v/>
      </c>
    </row>
    <row r="265" spans="1:1" ht="20.25" customHeight="1" x14ac:dyDescent="0.2">
      <c r="A265" s="1" t="str">
        <f t="shared" si="5"/>
        <v/>
      </c>
    </row>
    <row r="266" spans="1:1" ht="20.25" customHeight="1" x14ac:dyDescent="0.2">
      <c r="A266" s="1" t="str">
        <f t="shared" si="5"/>
        <v/>
      </c>
    </row>
    <row r="267" spans="1:1" ht="20.25" customHeight="1" x14ac:dyDescent="0.2">
      <c r="A267" s="1" t="str">
        <f t="shared" si="5"/>
        <v/>
      </c>
    </row>
    <row r="268" spans="1:1" ht="20.25" customHeight="1" x14ac:dyDescent="0.2">
      <c r="A268" s="1" t="str">
        <f t="shared" si="5"/>
        <v/>
      </c>
    </row>
    <row r="269" spans="1:1" ht="20.25" customHeight="1" x14ac:dyDescent="0.2">
      <c r="A269" s="1" t="str">
        <f t="shared" si="5"/>
        <v/>
      </c>
    </row>
    <row r="270" spans="1:1" ht="20.25" customHeight="1" x14ac:dyDescent="0.2">
      <c r="A270" s="1" t="str">
        <f t="shared" si="5"/>
        <v/>
      </c>
    </row>
    <row r="271" spans="1:1" ht="20.25" customHeight="1" x14ac:dyDescent="0.2">
      <c r="A271" s="1" t="str">
        <f t="shared" si="5"/>
        <v/>
      </c>
    </row>
    <row r="272" spans="1:1" ht="20.25" customHeight="1" x14ac:dyDescent="0.2">
      <c r="A272" s="1" t="str">
        <f t="shared" si="5"/>
        <v/>
      </c>
    </row>
    <row r="273" spans="1:1" ht="20.25" customHeight="1" x14ac:dyDescent="0.2">
      <c r="A273" s="1" t="str">
        <f t="shared" si="5"/>
        <v/>
      </c>
    </row>
    <row r="274" spans="1:1" ht="20.25" customHeight="1" x14ac:dyDescent="0.2">
      <c r="A274" s="1" t="str">
        <f t="shared" si="5"/>
        <v/>
      </c>
    </row>
    <row r="275" spans="1:1" ht="20.25" customHeight="1" x14ac:dyDescent="0.2">
      <c r="A275" s="1" t="str">
        <f t="shared" si="5"/>
        <v/>
      </c>
    </row>
  </sheetData>
  <mergeCells count="76">
    <mergeCell ref="J50:O50"/>
    <mergeCell ref="J51:O51"/>
    <mergeCell ref="F54:H54"/>
    <mergeCell ref="F55:H55"/>
    <mergeCell ref="F56:H56"/>
    <mergeCell ref="F46:H46"/>
    <mergeCell ref="F47:H47"/>
    <mergeCell ref="J52:O52"/>
    <mergeCell ref="J53:O53"/>
    <mergeCell ref="J54:O54"/>
    <mergeCell ref="J55:O55"/>
    <mergeCell ref="J56:O56"/>
    <mergeCell ref="J59:O59"/>
    <mergeCell ref="J57:O57"/>
    <mergeCell ref="J58:O58"/>
    <mergeCell ref="F53:H53"/>
    <mergeCell ref="F50:H50"/>
    <mergeCell ref="E25:O25"/>
    <mergeCell ref="F26:O26"/>
    <mergeCell ref="E27:E31"/>
    <mergeCell ref="F27:O31"/>
    <mergeCell ref="J45:O45"/>
    <mergeCell ref="J46:O46"/>
    <mergeCell ref="J47:O47"/>
    <mergeCell ref="J48:O48"/>
    <mergeCell ref="J49:O49"/>
    <mergeCell ref="J40:O40"/>
    <mergeCell ref="J41:O41"/>
    <mergeCell ref="J42:O42"/>
    <mergeCell ref="J43:O43"/>
    <mergeCell ref="D40:D59"/>
    <mergeCell ref="F45:H45"/>
    <mergeCell ref="F51:H51"/>
    <mergeCell ref="F57:H57"/>
    <mergeCell ref="F58:H58"/>
    <mergeCell ref="F59:H59"/>
    <mergeCell ref="J44:O44"/>
    <mergeCell ref="F52:H52"/>
    <mergeCell ref="F48:H48"/>
    <mergeCell ref="F49:H49"/>
    <mergeCell ref="C15:D15"/>
    <mergeCell ref="E15:G15"/>
    <mergeCell ref="J15:O15"/>
    <mergeCell ref="C19:F21"/>
    <mergeCell ref="B16:B18"/>
    <mergeCell ref="C16:D16"/>
    <mergeCell ref="E16:F16"/>
    <mergeCell ref="J16:L18"/>
    <mergeCell ref="M16:M17"/>
    <mergeCell ref="N16:N17"/>
    <mergeCell ref="O16:O17"/>
    <mergeCell ref="C17:D18"/>
    <mergeCell ref="E17:F18"/>
    <mergeCell ref="G17:G18"/>
    <mergeCell ref="H17:H18"/>
    <mergeCell ref="J20:O20"/>
    <mergeCell ref="F40:H40"/>
    <mergeCell ref="F41:H41"/>
    <mergeCell ref="F42:H42"/>
    <mergeCell ref="F43:H43"/>
    <mergeCell ref="F44:H44"/>
    <mergeCell ref="C23:D23"/>
    <mergeCell ref="C24:D24"/>
    <mergeCell ref="E24:O24"/>
    <mergeCell ref="E37:G37"/>
    <mergeCell ref="H37:I37"/>
    <mergeCell ref="E38:G38"/>
    <mergeCell ref="H38:I38"/>
    <mergeCell ref="E39:G39"/>
    <mergeCell ref="H39:I39"/>
    <mergeCell ref="J38:L38"/>
    <mergeCell ref="M38:N38"/>
    <mergeCell ref="C32:D36"/>
    <mergeCell ref="C37:D39"/>
    <mergeCell ref="C25:D25"/>
    <mergeCell ref="C26:D31"/>
  </mergeCells>
  <phoneticPr fontId="2"/>
  <conditionalFormatting sqref="G17:H18">
    <cfRule type="expression" dxfId="0" priority="1" stopIfTrue="1">
      <formula>IF($H$16="トランザクション",1,0)</formula>
    </cfRule>
  </conditionalFormatting>
  <dataValidations count="7">
    <dataValidation type="textLength" errorStyle="warning" imeMode="halfAlpha" allowBlank="1" showInputMessage="1" showErrorMessage="1" errorTitle="DBタイトルは" error="4文字以上16文字以内で入力してください" sqref="E17:F18 JA17:JB18 SW17:SX18 ACS17:ACT18 AMO17:AMP18 AWK17:AWL18 BGG17:BGH18 BQC17:BQD18 BZY17:BZZ18 CJU17:CJV18 CTQ17:CTR18 DDM17:DDN18 DNI17:DNJ18 DXE17:DXF18 EHA17:EHB18 EQW17:EQX18 FAS17:FAT18 FKO17:FKP18 FUK17:FUL18 GEG17:GEH18 GOC17:GOD18 GXY17:GXZ18 HHU17:HHV18 HRQ17:HRR18 IBM17:IBN18 ILI17:ILJ18 IVE17:IVF18 JFA17:JFB18 JOW17:JOX18 JYS17:JYT18 KIO17:KIP18 KSK17:KSL18 LCG17:LCH18 LMC17:LMD18 LVY17:LVZ18 MFU17:MFV18 MPQ17:MPR18 MZM17:MZN18 NJI17:NJJ18 NTE17:NTF18 ODA17:ODB18 OMW17:OMX18 OWS17:OWT18 PGO17:PGP18 PQK17:PQL18 QAG17:QAH18 QKC17:QKD18 QTY17:QTZ18 RDU17:RDV18 RNQ17:RNR18 RXM17:RXN18 SHI17:SHJ18 SRE17:SRF18 TBA17:TBB18 TKW17:TKX18 TUS17:TUT18 UEO17:UEP18 UOK17:UOL18 UYG17:UYH18 VIC17:VID18 VRY17:VRZ18 WBU17:WBV18 WLQ17:WLR18 WVM17:WVN18 E65534:F65535 JA65534:JB65535 SW65534:SX65535 ACS65534:ACT65535 AMO65534:AMP65535 AWK65534:AWL65535 BGG65534:BGH65535 BQC65534:BQD65535 BZY65534:BZZ65535 CJU65534:CJV65535 CTQ65534:CTR65535 DDM65534:DDN65535 DNI65534:DNJ65535 DXE65534:DXF65535 EHA65534:EHB65535 EQW65534:EQX65535 FAS65534:FAT65535 FKO65534:FKP65535 FUK65534:FUL65535 GEG65534:GEH65535 GOC65534:GOD65535 GXY65534:GXZ65535 HHU65534:HHV65535 HRQ65534:HRR65535 IBM65534:IBN65535 ILI65534:ILJ65535 IVE65534:IVF65535 JFA65534:JFB65535 JOW65534:JOX65535 JYS65534:JYT65535 KIO65534:KIP65535 KSK65534:KSL65535 LCG65534:LCH65535 LMC65534:LMD65535 LVY65534:LVZ65535 MFU65534:MFV65535 MPQ65534:MPR65535 MZM65534:MZN65535 NJI65534:NJJ65535 NTE65534:NTF65535 ODA65534:ODB65535 OMW65534:OMX65535 OWS65534:OWT65535 PGO65534:PGP65535 PQK65534:PQL65535 QAG65534:QAH65535 QKC65534:QKD65535 QTY65534:QTZ65535 RDU65534:RDV65535 RNQ65534:RNR65535 RXM65534:RXN65535 SHI65534:SHJ65535 SRE65534:SRF65535 TBA65534:TBB65535 TKW65534:TKX65535 TUS65534:TUT65535 UEO65534:UEP65535 UOK65534:UOL65535 UYG65534:UYH65535 VIC65534:VID65535 VRY65534:VRZ65535 WBU65534:WBV65535 WLQ65534:WLR65535 WVM65534:WVN65535 E131070:F131071 JA131070:JB131071 SW131070:SX131071 ACS131070:ACT131071 AMO131070:AMP131071 AWK131070:AWL131071 BGG131070:BGH131071 BQC131070:BQD131071 BZY131070:BZZ131071 CJU131070:CJV131071 CTQ131070:CTR131071 DDM131070:DDN131071 DNI131070:DNJ131071 DXE131070:DXF131071 EHA131070:EHB131071 EQW131070:EQX131071 FAS131070:FAT131071 FKO131070:FKP131071 FUK131070:FUL131071 GEG131070:GEH131071 GOC131070:GOD131071 GXY131070:GXZ131071 HHU131070:HHV131071 HRQ131070:HRR131071 IBM131070:IBN131071 ILI131070:ILJ131071 IVE131070:IVF131071 JFA131070:JFB131071 JOW131070:JOX131071 JYS131070:JYT131071 KIO131070:KIP131071 KSK131070:KSL131071 LCG131070:LCH131071 LMC131070:LMD131071 LVY131070:LVZ131071 MFU131070:MFV131071 MPQ131070:MPR131071 MZM131070:MZN131071 NJI131070:NJJ131071 NTE131070:NTF131071 ODA131070:ODB131071 OMW131070:OMX131071 OWS131070:OWT131071 PGO131070:PGP131071 PQK131070:PQL131071 QAG131070:QAH131071 QKC131070:QKD131071 QTY131070:QTZ131071 RDU131070:RDV131071 RNQ131070:RNR131071 RXM131070:RXN131071 SHI131070:SHJ131071 SRE131070:SRF131071 TBA131070:TBB131071 TKW131070:TKX131071 TUS131070:TUT131071 UEO131070:UEP131071 UOK131070:UOL131071 UYG131070:UYH131071 VIC131070:VID131071 VRY131070:VRZ131071 WBU131070:WBV131071 WLQ131070:WLR131071 WVM131070:WVN131071 E196606:F196607 JA196606:JB196607 SW196606:SX196607 ACS196606:ACT196607 AMO196606:AMP196607 AWK196606:AWL196607 BGG196606:BGH196607 BQC196606:BQD196607 BZY196606:BZZ196607 CJU196606:CJV196607 CTQ196606:CTR196607 DDM196606:DDN196607 DNI196606:DNJ196607 DXE196606:DXF196607 EHA196606:EHB196607 EQW196606:EQX196607 FAS196606:FAT196607 FKO196606:FKP196607 FUK196606:FUL196607 GEG196606:GEH196607 GOC196606:GOD196607 GXY196606:GXZ196607 HHU196606:HHV196607 HRQ196606:HRR196607 IBM196606:IBN196607 ILI196606:ILJ196607 IVE196606:IVF196607 JFA196606:JFB196607 JOW196606:JOX196607 JYS196606:JYT196607 KIO196606:KIP196607 KSK196606:KSL196607 LCG196606:LCH196607 LMC196606:LMD196607 LVY196606:LVZ196607 MFU196606:MFV196607 MPQ196606:MPR196607 MZM196606:MZN196607 NJI196606:NJJ196607 NTE196606:NTF196607 ODA196606:ODB196607 OMW196606:OMX196607 OWS196606:OWT196607 PGO196606:PGP196607 PQK196606:PQL196607 QAG196606:QAH196607 QKC196606:QKD196607 QTY196606:QTZ196607 RDU196606:RDV196607 RNQ196606:RNR196607 RXM196606:RXN196607 SHI196606:SHJ196607 SRE196606:SRF196607 TBA196606:TBB196607 TKW196606:TKX196607 TUS196606:TUT196607 UEO196606:UEP196607 UOK196606:UOL196607 UYG196606:UYH196607 VIC196606:VID196607 VRY196606:VRZ196607 WBU196606:WBV196607 WLQ196606:WLR196607 WVM196606:WVN196607 E262142:F262143 JA262142:JB262143 SW262142:SX262143 ACS262142:ACT262143 AMO262142:AMP262143 AWK262142:AWL262143 BGG262142:BGH262143 BQC262142:BQD262143 BZY262142:BZZ262143 CJU262142:CJV262143 CTQ262142:CTR262143 DDM262142:DDN262143 DNI262142:DNJ262143 DXE262142:DXF262143 EHA262142:EHB262143 EQW262142:EQX262143 FAS262142:FAT262143 FKO262142:FKP262143 FUK262142:FUL262143 GEG262142:GEH262143 GOC262142:GOD262143 GXY262142:GXZ262143 HHU262142:HHV262143 HRQ262142:HRR262143 IBM262142:IBN262143 ILI262142:ILJ262143 IVE262142:IVF262143 JFA262142:JFB262143 JOW262142:JOX262143 JYS262142:JYT262143 KIO262142:KIP262143 KSK262142:KSL262143 LCG262142:LCH262143 LMC262142:LMD262143 LVY262142:LVZ262143 MFU262142:MFV262143 MPQ262142:MPR262143 MZM262142:MZN262143 NJI262142:NJJ262143 NTE262142:NTF262143 ODA262142:ODB262143 OMW262142:OMX262143 OWS262142:OWT262143 PGO262142:PGP262143 PQK262142:PQL262143 QAG262142:QAH262143 QKC262142:QKD262143 QTY262142:QTZ262143 RDU262142:RDV262143 RNQ262142:RNR262143 RXM262142:RXN262143 SHI262142:SHJ262143 SRE262142:SRF262143 TBA262142:TBB262143 TKW262142:TKX262143 TUS262142:TUT262143 UEO262142:UEP262143 UOK262142:UOL262143 UYG262142:UYH262143 VIC262142:VID262143 VRY262142:VRZ262143 WBU262142:WBV262143 WLQ262142:WLR262143 WVM262142:WVN262143 E327678:F327679 JA327678:JB327679 SW327678:SX327679 ACS327678:ACT327679 AMO327678:AMP327679 AWK327678:AWL327679 BGG327678:BGH327679 BQC327678:BQD327679 BZY327678:BZZ327679 CJU327678:CJV327679 CTQ327678:CTR327679 DDM327678:DDN327679 DNI327678:DNJ327679 DXE327678:DXF327679 EHA327678:EHB327679 EQW327678:EQX327679 FAS327678:FAT327679 FKO327678:FKP327679 FUK327678:FUL327679 GEG327678:GEH327679 GOC327678:GOD327679 GXY327678:GXZ327679 HHU327678:HHV327679 HRQ327678:HRR327679 IBM327678:IBN327679 ILI327678:ILJ327679 IVE327678:IVF327679 JFA327678:JFB327679 JOW327678:JOX327679 JYS327678:JYT327679 KIO327678:KIP327679 KSK327678:KSL327679 LCG327678:LCH327679 LMC327678:LMD327679 LVY327678:LVZ327679 MFU327678:MFV327679 MPQ327678:MPR327679 MZM327678:MZN327679 NJI327678:NJJ327679 NTE327678:NTF327679 ODA327678:ODB327679 OMW327678:OMX327679 OWS327678:OWT327679 PGO327678:PGP327679 PQK327678:PQL327679 QAG327678:QAH327679 QKC327678:QKD327679 QTY327678:QTZ327679 RDU327678:RDV327679 RNQ327678:RNR327679 RXM327678:RXN327679 SHI327678:SHJ327679 SRE327678:SRF327679 TBA327678:TBB327679 TKW327678:TKX327679 TUS327678:TUT327679 UEO327678:UEP327679 UOK327678:UOL327679 UYG327678:UYH327679 VIC327678:VID327679 VRY327678:VRZ327679 WBU327678:WBV327679 WLQ327678:WLR327679 WVM327678:WVN327679 E393214:F393215 JA393214:JB393215 SW393214:SX393215 ACS393214:ACT393215 AMO393214:AMP393215 AWK393214:AWL393215 BGG393214:BGH393215 BQC393214:BQD393215 BZY393214:BZZ393215 CJU393214:CJV393215 CTQ393214:CTR393215 DDM393214:DDN393215 DNI393214:DNJ393215 DXE393214:DXF393215 EHA393214:EHB393215 EQW393214:EQX393215 FAS393214:FAT393215 FKO393214:FKP393215 FUK393214:FUL393215 GEG393214:GEH393215 GOC393214:GOD393215 GXY393214:GXZ393215 HHU393214:HHV393215 HRQ393214:HRR393215 IBM393214:IBN393215 ILI393214:ILJ393215 IVE393214:IVF393215 JFA393214:JFB393215 JOW393214:JOX393215 JYS393214:JYT393215 KIO393214:KIP393215 KSK393214:KSL393215 LCG393214:LCH393215 LMC393214:LMD393215 LVY393214:LVZ393215 MFU393214:MFV393215 MPQ393214:MPR393215 MZM393214:MZN393215 NJI393214:NJJ393215 NTE393214:NTF393215 ODA393214:ODB393215 OMW393214:OMX393215 OWS393214:OWT393215 PGO393214:PGP393215 PQK393214:PQL393215 QAG393214:QAH393215 QKC393214:QKD393215 QTY393214:QTZ393215 RDU393214:RDV393215 RNQ393214:RNR393215 RXM393214:RXN393215 SHI393214:SHJ393215 SRE393214:SRF393215 TBA393214:TBB393215 TKW393214:TKX393215 TUS393214:TUT393215 UEO393214:UEP393215 UOK393214:UOL393215 UYG393214:UYH393215 VIC393214:VID393215 VRY393214:VRZ393215 WBU393214:WBV393215 WLQ393214:WLR393215 WVM393214:WVN393215 E458750:F458751 JA458750:JB458751 SW458750:SX458751 ACS458750:ACT458751 AMO458750:AMP458751 AWK458750:AWL458751 BGG458750:BGH458751 BQC458750:BQD458751 BZY458750:BZZ458751 CJU458750:CJV458751 CTQ458750:CTR458751 DDM458750:DDN458751 DNI458750:DNJ458751 DXE458750:DXF458751 EHA458750:EHB458751 EQW458750:EQX458751 FAS458750:FAT458751 FKO458750:FKP458751 FUK458750:FUL458751 GEG458750:GEH458751 GOC458750:GOD458751 GXY458750:GXZ458751 HHU458750:HHV458751 HRQ458750:HRR458751 IBM458750:IBN458751 ILI458750:ILJ458751 IVE458750:IVF458751 JFA458750:JFB458751 JOW458750:JOX458751 JYS458750:JYT458751 KIO458750:KIP458751 KSK458750:KSL458751 LCG458750:LCH458751 LMC458750:LMD458751 LVY458750:LVZ458751 MFU458750:MFV458751 MPQ458750:MPR458751 MZM458750:MZN458751 NJI458750:NJJ458751 NTE458750:NTF458751 ODA458750:ODB458751 OMW458750:OMX458751 OWS458750:OWT458751 PGO458750:PGP458751 PQK458750:PQL458751 QAG458750:QAH458751 QKC458750:QKD458751 QTY458750:QTZ458751 RDU458750:RDV458751 RNQ458750:RNR458751 RXM458750:RXN458751 SHI458750:SHJ458751 SRE458750:SRF458751 TBA458750:TBB458751 TKW458750:TKX458751 TUS458750:TUT458751 UEO458750:UEP458751 UOK458750:UOL458751 UYG458750:UYH458751 VIC458750:VID458751 VRY458750:VRZ458751 WBU458750:WBV458751 WLQ458750:WLR458751 WVM458750:WVN458751 E524286:F524287 JA524286:JB524287 SW524286:SX524287 ACS524286:ACT524287 AMO524286:AMP524287 AWK524286:AWL524287 BGG524286:BGH524287 BQC524286:BQD524287 BZY524286:BZZ524287 CJU524286:CJV524287 CTQ524286:CTR524287 DDM524286:DDN524287 DNI524286:DNJ524287 DXE524286:DXF524287 EHA524286:EHB524287 EQW524286:EQX524287 FAS524286:FAT524287 FKO524286:FKP524287 FUK524286:FUL524287 GEG524286:GEH524287 GOC524286:GOD524287 GXY524286:GXZ524287 HHU524286:HHV524287 HRQ524286:HRR524287 IBM524286:IBN524287 ILI524286:ILJ524287 IVE524286:IVF524287 JFA524286:JFB524287 JOW524286:JOX524287 JYS524286:JYT524287 KIO524286:KIP524287 KSK524286:KSL524287 LCG524286:LCH524287 LMC524286:LMD524287 LVY524286:LVZ524287 MFU524286:MFV524287 MPQ524286:MPR524287 MZM524286:MZN524287 NJI524286:NJJ524287 NTE524286:NTF524287 ODA524286:ODB524287 OMW524286:OMX524287 OWS524286:OWT524287 PGO524286:PGP524287 PQK524286:PQL524287 QAG524286:QAH524287 QKC524286:QKD524287 QTY524286:QTZ524287 RDU524286:RDV524287 RNQ524286:RNR524287 RXM524286:RXN524287 SHI524286:SHJ524287 SRE524286:SRF524287 TBA524286:TBB524287 TKW524286:TKX524287 TUS524286:TUT524287 UEO524286:UEP524287 UOK524286:UOL524287 UYG524286:UYH524287 VIC524286:VID524287 VRY524286:VRZ524287 WBU524286:WBV524287 WLQ524286:WLR524287 WVM524286:WVN524287 E589822:F589823 JA589822:JB589823 SW589822:SX589823 ACS589822:ACT589823 AMO589822:AMP589823 AWK589822:AWL589823 BGG589822:BGH589823 BQC589822:BQD589823 BZY589822:BZZ589823 CJU589822:CJV589823 CTQ589822:CTR589823 DDM589822:DDN589823 DNI589822:DNJ589823 DXE589822:DXF589823 EHA589822:EHB589823 EQW589822:EQX589823 FAS589822:FAT589823 FKO589822:FKP589823 FUK589822:FUL589823 GEG589822:GEH589823 GOC589822:GOD589823 GXY589822:GXZ589823 HHU589822:HHV589823 HRQ589822:HRR589823 IBM589822:IBN589823 ILI589822:ILJ589823 IVE589822:IVF589823 JFA589822:JFB589823 JOW589822:JOX589823 JYS589822:JYT589823 KIO589822:KIP589823 KSK589822:KSL589823 LCG589822:LCH589823 LMC589822:LMD589823 LVY589822:LVZ589823 MFU589822:MFV589823 MPQ589822:MPR589823 MZM589822:MZN589823 NJI589822:NJJ589823 NTE589822:NTF589823 ODA589822:ODB589823 OMW589822:OMX589823 OWS589822:OWT589823 PGO589822:PGP589823 PQK589822:PQL589823 QAG589822:QAH589823 QKC589822:QKD589823 QTY589822:QTZ589823 RDU589822:RDV589823 RNQ589822:RNR589823 RXM589822:RXN589823 SHI589822:SHJ589823 SRE589822:SRF589823 TBA589822:TBB589823 TKW589822:TKX589823 TUS589822:TUT589823 UEO589822:UEP589823 UOK589822:UOL589823 UYG589822:UYH589823 VIC589822:VID589823 VRY589822:VRZ589823 WBU589822:WBV589823 WLQ589822:WLR589823 WVM589822:WVN589823 E655358:F655359 JA655358:JB655359 SW655358:SX655359 ACS655358:ACT655359 AMO655358:AMP655359 AWK655358:AWL655359 BGG655358:BGH655359 BQC655358:BQD655359 BZY655358:BZZ655359 CJU655358:CJV655359 CTQ655358:CTR655359 DDM655358:DDN655359 DNI655358:DNJ655359 DXE655358:DXF655359 EHA655358:EHB655359 EQW655358:EQX655359 FAS655358:FAT655359 FKO655358:FKP655359 FUK655358:FUL655359 GEG655358:GEH655359 GOC655358:GOD655359 GXY655358:GXZ655359 HHU655358:HHV655359 HRQ655358:HRR655359 IBM655358:IBN655359 ILI655358:ILJ655359 IVE655358:IVF655359 JFA655358:JFB655359 JOW655358:JOX655359 JYS655358:JYT655359 KIO655358:KIP655359 KSK655358:KSL655359 LCG655358:LCH655359 LMC655358:LMD655359 LVY655358:LVZ655359 MFU655358:MFV655359 MPQ655358:MPR655359 MZM655358:MZN655359 NJI655358:NJJ655359 NTE655358:NTF655359 ODA655358:ODB655359 OMW655358:OMX655359 OWS655358:OWT655359 PGO655358:PGP655359 PQK655358:PQL655359 QAG655358:QAH655359 QKC655358:QKD655359 QTY655358:QTZ655359 RDU655358:RDV655359 RNQ655358:RNR655359 RXM655358:RXN655359 SHI655358:SHJ655359 SRE655358:SRF655359 TBA655358:TBB655359 TKW655358:TKX655359 TUS655358:TUT655359 UEO655358:UEP655359 UOK655358:UOL655359 UYG655358:UYH655359 VIC655358:VID655359 VRY655358:VRZ655359 WBU655358:WBV655359 WLQ655358:WLR655359 WVM655358:WVN655359 E720894:F720895 JA720894:JB720895 SW720894:SX720895 ACS720894:ACT720895 AMO720894:AMP720895 AWK720894:AWL720895 BGG720894:BGH720895 BQC720894:BQD720895 BZY720894:BZZ720895 CJU720894:CJV720895 CTQ720894:CTR720895 DDM720894:DDN720895 DNI720894:DNJ720895 DXE720894:DXF720895 EHA720894:EHB720895 EQW720894:EQX720895 FAS720894:FAT720895 FKO720894:FKP720895 FUK720894:FUL720895 GEG720894:GEH720895 GOC720894:GOD720895 GXY720894:GXZ720895 HHU720894:HHV720895 HRQ720894:HRR720895 IBM720894:IBN720895 ILI720894:ILJ720895 IVE720894:IVF720895 JFA720894:JFB720895 JOW720894:JOX720895 JYS720894:JYT720895 KIO720894:KIP720895 KSK720894:KSL720895 LCG720894:LCH720895 LMC720894:LMD720895 LVY720894:LVZ720895 MFU720894:MFV720895 MPQ720894:MPR720895 MZM720894:MZN720895 NJI720894:NJJ720895 NTE720894:NTF720895 ODA720894:ODB720895 OMW720894:OMX720895 OWS720894:OWT720895 PGO720894:PGP720895 PQK720894:PQL720895 QAG720894:QAH720895 QKC720894:QKD720895 QTY720894:QTZ720895 RDU720894:RDV720895 RNQ720894:RNR720895 RXM720894:RXN720895 SHI720894:SHJ720895 SRE720894:SRF720895 TBA720894:TBB720895 TKW720894:TKX720895 TUS720894:TUT720895 UEO720894:UEP720895 UOK720894:UOL720895 UYG720894:UYH720895 VIC720894:VID720895 VRY720894:VRZ720895 WBU720894:WBV720895 WLQ720894:WLR720895 WVM720894:WVN720895 E786430:F786431 JA786430:JB786431 SW786430:SX786431 ACS786430:ACT786431 AMO786430:AMP786431 AWK786430:AWL786431 BGG786430:BGH786431 BQC786430:BQD786431 BZY786430:BZZ786431 CJU786430:CJV786431 CTQ786430:CTR786431 DDM786430:DDN786431 DNI786430:DNJ786431 DXE786430:DXF786431 EHA786430:EHB786431 EQW786430:EQX786431 FAS786430:FAT786431 FKO786430:FKP786431 FUK786430:FUL786431 GEG786430:GEH786431 GOC786430:GOD786431 GXY786430:GXZ786431 HHU786430:HHV786431 HRQ786430:HRR786431 IBM786430:IBN786431 ILI786430:ILJ786431 IVE786430:IVF786431 JFA786430:JFB786431 JOW786430:JOX786431 JYS786430:JYT786431 KIO786430:KIP786431 KSK786430:KSL786431 LCG786430:LCH786431 LMC786430:LMD786431 LVY786430:LVZ786431 MFU786430:MFV786431 MPQ786430:MPR786431 MZM786430:MZN786431 NJI786430:NJJ786431 NTE786430:NTF786431 ODA786430:ODB786431 OMW786430:OMX786431 OWS786430:OWT786431 PGO786430:PGP786431 PQK786430:PQL786431 QAG786430:QAH786431 QKC786430:QKD786431 QTY786430:QTZ786431 RDU786430:RDV786431 RNQ786430:RNR786431 RXM786430:RXN786431 SHI786430:SHJ786431 SRE786430:SRF786431 TBA786430:TBB786431 TKW786430:TKX786431 TUS786430:TUT786431 UEO786430:UEP786431 UOK786430:UOL786431 UYG786430:UYH786431 VIC786430:VID786431 VRY786430:VRZ786431 WBU786430:WBV786431 WLQ786430:WLR786431 WVM786430:WVN786431 E851966:F851967 JA851966:JB851967 SW851966:SX851967 ACS851966:ACT851967 AMO851966:AMP851967 AWK851966:AWL851967 BGG851966:BGH851967 BQC851966:BQD851967 BZY851966:BZZ851967 CJU851966:CJV851967 CTQ851966:CTR851967 DDM851966:DDN851967 DNI851966:DNJ851967 DXE851966:DXF851967 EHA851966:EHB851967 EQW851966:EQX851967 FAS851966:FAT851967 FKO851966:FKP851967 FUK851966:FUL851967 GEG851966:GEH851967 GOC851966:GOD851967 GXY851966:GXZ851967 HHU851966:HHV851967 HRQ851966:HRR851967 IBM851966:IBN851967 ILI851966:ILJ851967 IVE851966:IVF851967 JFA851966:JFB851967 JOW851966:JOX851967 JYS851966:JYT851967 KIO851966:KIP851967 KSK851966:KSL851967 LCG851966:LCH851967 LMC851966:LMD851967 LVY851966:LVZ851967 MFU851966:MFV851967 MPQ851966:MPR851967 MZM851966:MZN851967 NJI851966:NJJ851967 NTE851966:NTF851967 ODA851966:ODB851967 OMW851966:OMX851967 OWS851966:OWT851967 PGO851966:PGP851967 PQK851966:PQL851967 QAG851966:QAH851967 QKC851966:QKD851967 QTY851966:QTZ851967 RDU851966:RDV851967 RNQ851966:RNR851967 RXM851966:RXN851967 SHI851966:SHJ851967 SRE851966:SRF851967 TBA851966:TBB851967 TKW851966:TKX851967 TUS851966:TUT851967 UEO851966:UEP851967 UOK851966:UOL851967 UYG851966:UYH851967 VIC851966:VID851967 VRY851966:VRZ851967 WBU851966:WBV851967 WLQ851966:WLR851967 WVM851966:WVN851967 E917502:F917503 JA917502:JB917503 SW917502:SX917503 ACS917502:ACT917503 AMO917502:AMP917503 AWK917502:AWL917503 BGG917502:BGH917503 BQC917502:BQD917503 BZY917502:BZZ917503 CJU917502:CJV917503 CTQ917502:CTR917503 DDM917502:DDN917503 DNI917502:DNJ917503 DXE917502:DXF917503 EHA917502:EHB917503 EQW917502:EQX917503 FAS917502:FAT917503 FKO917502:FKP917503 FUK917502:FUL917503 GEG917502:GEH917503 GOC917502:GOD917503 GXY917502:GXZ917503 HHU917502:HHV917503 HRQ917502:HRR917503 IBM917502:IBN917503 ILI917502:ILJ917503 IVE917502:IVF917503 JFA917502:JFB917503 JOW917502:JOX917503 JYS917502:JYT917503 KIO917502:KIP917503 KSK917502:KSL917503 LCG917502:LCH917503 LMC917502:LMD917503 LVY917502:LVZ917503 MFU917502:MFV917503 MPQ917502:MPR917503 MZM917502:MZN917503 NJI917502:NJJ917503 NTE917502:NTF917503 ODA917502:ODB917503 OMW917502:OMX917503 OWS917502:OWT917503 PGO917502:PGP917503 PQK917502:PQL917503 QAG917502:QAH917503 QKC917502:QKD917503 QTY917502:QTZ917503 RDU917502:RDV917503 RNQ917502:RNR917503 RXM917502:RXN917503 SHI917502:SHJ917503 SRE917502:SRF917503 TBA917502:TBB917503 TKW917502:TKX917503 TUS917502:TUT917503 UEO917502:UEP917503 UOK917502:UOL917503 UYG917502:UYH917503 VIC917502:VID917503 VRY917502:VRZ917503 WBU917502:WBV917503 WLQ917502:WLR917503 WVM917502:WVN917503 E983038:F983039 JA983038:JB983039 SW983038:SX983039 ACS983038:ACT983039 AMO983038:AMP983039 AWK983038:AWL983039 BGG983038:BGH983039 BQC983038:BQD983039 BZY983038:BZZ983039 CJU983038:CJV983039 CTQ983038:CTR983039 DDM983038:DDN983039 DNI983038:DNJ983039 DXE983038:DXF983039 EHA983038:EHB983039 EQW983038:EQX983039 FAS983038:FAT983039 FKO983038:FKP983039 FUK983038:FUL983039 GEG983038:GEH983039 GOC983038:GOD983039 GXY983038:GXZ983039 HHU983038:HHV983039 HRQ983038:HRR983039 IBM983038:IBN983039 ILI983038:ILJ983039 IVE983038:IVF983039 JFA983038:JFB983039 JOW983038:JOX983039 JYS983038:JYT983039 KIO983038:KIP983039 KSK983038:KSL983039 LCG983038:LCH983039 LMC983038:LMD983039 LVY983038:LVZ983039 MFU983038:MFV983039 MPQ983038:MPR983039 MZM983038:MZN983039 NJI983038:NJJ983039 NTE983038:NTF983039 ODA983038:ODB983039 OMW983038:OMX983039 OWS983038:OWT983039 PGO983038:PGP983039 PQK983038:PQL983039 QAG983038:QAH983039 QKC983038:QKD983039 QTY983038:QTZ983039 RDU983038:RDV983039 RNQ983038:RNR983039 RXM983038:RXN983039 SHI983038:SHJ983039 SRE983038:SRF983039 TBA983038:TBB983039 TKW983038:TKX983039 TUS983038:TUT983039 UEO983038:UEP983039 UOK983038:UOL983039 UYG983038:UYH983039 VIC983038:VID983039 VRY983038:VRZ983039 WBU983038:WBV983039 WLQ983038:WLR983039 WVM983038:WVN983039" xr:uid="{00000000-0002-0000-0100-000000000000}">
      <formula1>4</formula1>
      <formula2>16</formula2>
    </dataValidation>
    <dataValidation type="list" allowBlank="1" showInputMessage="1" showErrorMessage="1" sqref="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33 JD65533 SZ65533 ACV65533 AMR65533 AWN65533 BGJ65533 BQF65533 CAB65533 CJX65533 CTT65533 DDP65533 DNL65533 DXH65533 EHD65533 EQZ65533 FAV65533 FKR65533 FUN65533 GEJ65533 GOF65533 GYB65533 HHX65533 HRT65533 IBP65533 ILL65533 IVH65533 JFD65533 JOZ65533 JYV65533 KIR65533 KSN65533 LCJ65533 LMF65533 LWB65533 MFX65533 MPT65533 MZP65533 NJL65533 NTH65533 ODD65533 OMZ65533 OWV65533 PGR65533 PQN65533 QAJ65533 QKF65533 QUB65533 RDX65533 RNT65533 RXP65533 SHL65533 SRH65533 TBD65533 TKZ65533 TUV65533 UER65533 UON65533 UYJ65533 VIF65533 VSB65533 WBX65533 WLT65533 WVP65533 H131069 JD131069 SZ131069 ACV131069 AMR131069 AWN131069 BGJ131069 BQF131069 CAB131069 CJX131069 CTT131069 DDP131069 DNL131069 DXH131069 EHD131069 EQZ131069 FAV131069 FKR131069 FUN131069 GEJ131069 GOF131069 GYB131069 HHX131069 HRT131069 IBP131069 ILL131069 IVH131069 JFD131069 JOZ131069 JYV131069 KIR131069 KSN131069 LCJ131069 LMF131069 LWB131069 MFX131069 MPT131069 MZP131069 NJL131069 NTH131069 ODD131069 OMZ131069 OWV131069 PGR131069 PQN131069 QAJ131069 QKF131069 QUB131069 RDX131069 RNT131069 RXP131069 SHL131069 SRH131069 TBD131069 TKZ131069 TUV131069 UER131069 UON131069 UYJ131069 VIF131069 VSB131069 WBX131069 WLT131069 WVP131069 H196605 JD196605 SZ196605 ACV196605 AMR196605 AWN196605 BGJ196605 BQF196605 CAB196605 CJX196605 CTT196605 DDP196605 DNL196605 DXH196605 EHD196605 EQZ196605 FAV196605 FKR196605 FUN196605 GEJ196605 GOF196605 GYB196605 HHX196605 HRT196605 IBP196605 ILL196605 IVH196605 JFD196605 JOZ196605 JYV196605 KIR196605 KSN196605 LCJ196605 LMF196605 LWB196605 MFX196605 MPT196605 MZP196605 NJL196605 NTH196605 ODD196605 OMZ196605 OWV196605 PGR196605 PQN196605 QAJ196605 QKF196605 QUB196605 RDX196605 RNT196605 RXP196605 SHL196605 SRH196605 TBD196605 TKZ196605 TUV196605 UER196605 UON196605 UYJ196605 VIF196605 VSB196605 WBX196605 WLT196605 WVP196605 H262141 JD262141 SZ262141 ACV262141 AMR262141 AWN262141 BGJ262141 BQF262141 CAB262141 CJX262141 CTT262141 DDP262141 DNL262141 DXH262141 EHD262141 EQZ262141 FAV262141 FKR262141 FUN262141 GEJ262141 GOF262141 GYB262141 HHX262141 HRT262141 IBP262141 ILL262141 IVH262141 JFD262141 JOZ262141 JYV262141 KIR262141 KSN262141 LCJ262141 LMF262141 LWB262141 MFX262141 MPT262141 MZP262141 NJL262141 NTH262141 ODD262141 OMZ262141 OWV262141 PGR262141 PQN262141 QAJ262141 QKF262141 QUB262141 RDX262141 RNT262141 RXP262141 SHL262141 SRH262141 TBD262141 TKZ262141 TUV262141 UER262141 UON262141 UYJ262141 VIF262141 VSB262141 WBX262141 WLT262141 WVP262141 H327677 JD327677 SZ327677 ACV327677 AMR327677 AWN327677 BGJ327677 BQF327677 CAB327677 CJX327677 CTT327677 DDP327677 DNL327677 DXH327677 EHD327677 EQZ327677 FAV327677 FKR327677 FUN327677 GEJ327677 GOF327677 GYB327677 HHX327677 HRT327677 IBP327677 ILL327677 IVH327677 JFD327677 JOZ327677 JYV327677 KIR327677 KSN327677 LCJ327677 LMF327677 LWB327677 MFX327677 MPT327677 MZP327677 NJL327677 NTH327677 ODD327677 OMZ327677 OWV327677 PGR327677 PQN327677 QAJ327677 QKF327677 QUB327677 RDX327677 RNT327677 RXP327677 SHL327677 SRH327677 TBD327677 TKZ327677 TUV327677 UER327677 UON327677 UYJ327677 VIF327677 VSB327677 WBX327677 WLT327677 WVP327677 H393213 JD393213 SZ393213 ACV393213 AMR393213 AWN393213 BGJ393213 BQF393213 CAB393213 CJX393213 CTT393213 DDP393213 DNL393213 DXH393213 EHD393213 EQZ393213 FAV393213 FKR393213 FUN393213 GEJ393213 GOF393213 GYB393213 HHX393213 HRT393213 IBP393213 ILL393213 IVH393213 JFD393213 JOZ393213 JYV393213 KIR393213 KSN393213 LCJ393213 LMF393213 LWB393213 MFX393213 MPT393213 MZP393213 NJL393213 NTH393213 ODD393213 OMZ393213 OWV393213 PGR393213 PQN393213 QAJ393213 QKF393213 QUB393213 RDX393213 RNT393213 RXP393213 SHL393213 SRH393213 TBD393213 TKZ393213 TUV393213 UER393213 UON393213 UYJ393213 VIF393213 VSB393213 WBX393213 WLT393213 WVP393213 H458749 JD458749 SZ458749 ACV458749 AMR458749 AWN458749 BGJ458749 BQF458749 CAB458749 CJX458749 CTT458749 DDP458749 DNL458749 DXH458749 EHD458749 EQZ458749 FAV458749 FKR458749 FUN458749 GEJ458749 GOF458749 GYB458749 HHX458749 HRT458749 IBP458749 ILL458749 IVH458749 JFD458749 JOZ458749 JYV458749 KIR458749 KSN458749 LCJ458749 LMF458749 LWB458749 MFX458749 MPT458749 MZP458749 NJL458749 NTH458749 ODD458749 OMZ458749 OWV458749 PGR458749 PQN458749 QAJ458749 QKF458749 QUB458749 RDX458749 RNT458749 RXP458749 SHL458749 SRH458749 TBD458749 TKZ458749 TUV458749 UER458749 UON458749 UYJ458749 VIF458749 VSB458749 WBX458749 WLT458749 WVP458749 H524285 JD524285 SZ524285 ACV524285 AMR524285 AWN524285 BGJ524285 BQF524285 CAB524285 CJX524285 CTT524285 DDP524285 DNL524285 DXH524285 EHD524285 EQZ524285 FAV524285 FKR524285 FUN524285 GEJ524285 GOF524285 GYB524285 HHX524285 HRT524285 IBP524285 ILL524285 IVH524285 JFD524285 JOZ524285 JYV524285 KIR524285 KSN524285 LCJ524285 LMF524285 LWB524285 MFX524285 MPT524285 MZP524285 NJL524285 NTH524285 ODD524285 OMZ524285 OWV524285 PGR524285 PQN524285 QAJ524285 QKF524285 QUB524285 RDX524285 RNT524285 RXP524285 SHL524285 SRH524285 TBD524285 TKZ524285 TUV524285 UER524285 UON524285 UYJ524285 VIF524285 VSB524285 WBX524285 WLT524285 WVP524285 H589821 JD589821 SZ589821 ACV589821 AMR589821 AWN589821 BGJ589821 BQF589821 CAB589821 CJX589821 CTT589821 DDP589821 DNL589821 DXH589821 EHD589821 EQZ589821 FAV589821 FKR589821 FUN589821 GEJ589821 GOF589821 GYB589821 HHX589821 HRT589821 IBP589821 ILL589821 IVH589821 JFD589821 JOZ589821 JYV589821 KIR589821 KSN589821 LCJ589821 LMF589821 LWB589821 MFX589821 MPT589821 MZP589821 NJL589821 NTH589821 ODD589821 OMZ589821 OWV589821 PGR589821 PQN589821 QAJ589821 QKF589821 QUB589821 RDX589821 RNT589821 RXP589821 SHL589821 SRH589821 TBD589821 TKZ589821 TUV589821 UER589821 UON589821 UYJ589821 VIF589821 VSB589821 WBX589821 WLT589821 WVP589821 H655357 JD655357 SZ655357 ACV655357 AMR655357 AWN655357 BGJ655357 BQF655357 CAB655357 CJX655357 CTT655357 DDP655357 DNL655357 DXH655357 EHD655357 EQZ655357 FAV655357 FKR655357 FUN655357 GEJ655357 GOF655357 GYB655357 HHX655357 HRT655357 IBP655357 ILL655357 IVH655357 JFD655357 JOZ655357 JYV655357 KIR655357 KSN655357 LCJ655357 LMF655357 LWB655357 MFX655357 MPT655357 MZP655357 NJL655357 NTH655357 ODD655357 OMZ655357 OWV655357 PGR655357 PQN655357 QAJ655357 QKF655357 QUB655357 RDX655357 RNT655357 RXP655357 SHL655357 SRH655357 TBD655357 TKZ655357 TUV655357 UER655357 UON655357 UYJ655357 VIF655357 VSB655357 WBX655357 WLT655357 WVP655357 H720893 JD720893 SZ720893 ACV720893 AMR720893 AWN720893 BGJ720893 BQF720893 CAB720893 CJX720893 CTT720893 DDP720893 DNL720893 DXH720893 EHD720893 EQZ720893 FAV720893 FKR720893 FUN720893 GEJ720893 GOF720893 GYB720893 HHX720893 HRT720893 IBP720893 ILL720893 IVH720893 JFD720893 JOZ720893 JYV720893 KIR720893 KSN720893 LCJ720893 LMF720893 LWB720893 MFX720893 MPT720893 MZP720893 NJL720893 NTH720893 ODD720893 OMZ720893 OWV720893 PGR720893 PQN720893 QAJ720893 QKF720893 QUB720893 RDX720893 RNT720893 RXP720893 SHL720893 SRH720893 TBD720893 TKZ720893 TUV720893 UER720893 UON720893 UYJ720893 VIF720893 VSB720893 WBX720893 WLT720893 WVP720893 H786429 JD786429 SZ786429 ACV786429 AMR786429 AWN786429 BGJ786429 BQF786429 CAB786429 CJX786429 CTT786429 DDP786429 DNL786429 DXH786429 EHD786429 EQZ786429 FAV786429 FKR786429 FUN786429 GEJ786429 GOF786429 GYB786429 HHX786429 HRT786429 IBP786429 ILL786429 IVH786429 JFD786429 JOZ786429 JYV786429 KIR786429 KSN786429 LCJ786429 LMF786429 LWB786429 MFX786429 MPT786429 MZP786429 NJL786429 NTH786429 ODD786429 OMZ786429 OWV786429 PGR786429 PQN786429 QAJ786429 QKF786429 QUB786429 RDX786429 RNT786429 RXP786429 SHL786429 SRH786429 TBD786429 TKZ786429 TUV786429 UER786429 UON786429 UYJ786429 VIF786429 VSB786429 WBX786429 WLT786429 WVP786429 H851965 JD851965 SZ851965 ACV851965 AMR851965 AWN851965 BGJ851965 BQF851965 CAB851965 CJX851965 CTT851965 DDP851965 DNL851965 DXH851965 EHD851965 EQZ851965 FAV851965 FKR851965 FUN851965 GEJ851965 GOF851965 GYB851965 HHX851965 HRT851965 IBP851965 ILL851965 IVH851965 JFD851965 JOZ851965 JYV851965 KIR851965 KSN851965 LCJ851965 LMF851965 LWB851965 MFX851965 MPT851965 MZP851965 NJL851965 NTH851965 ODD851965 OMZ851965 OWV851965 PGR851965 PQN851965 QAJ851965 QKF851965 QUB851965 RDX851965 RNT851965 RXP851965 SHL851965 SRH851965 TBD851965 TKZ851965 TUV851965 UER851965 UON851965 UYJ851965 VIF851965 VSB851965 WBX851965 WLT851965 WVP851965 H917501 JD917501 SZ917501 ACV917501 AMR917501 AWN917501 BGJ917501 BQF917501 CAB917501 CJX917501 CTT917501 DDP917501 DNL917501 DXH917501 EHD917501 EQZ917501 FAV917501 FKR917501 FUN917501 GEJ917501 GOF917501 GYB917501 HHX917501 HRT917501 IBP917501 ILL917501 IVH917501 JFD917501 JOZ917501 JYV917501 KIR917501 KSN917501 LCJ917501 LMF917501 LWB917501 MFX917501 MPT917501 MZP917501 NJL917501 NTH917501 ODD917501 OMZ917501 OWV917501 PGR917501 PQN917501 QAJ917501 QKF917501 QUB917501 RDX917501 RNT917501 RXP917501 SHL917501 SRH917501 TBD917501 TKZ917501 TUV917501 UER917501 UON917501 UYJ917501 VIF917501 VSB917501 WBX917501 WLT917501 WVP917501 H983037 JD983037 SZ983037 ACV983037 AMR983037 AWN983037 BGJ983037 BQF983037 CAB983037 CJX983037 CTT983037 DDP983037 DNL983037 DXH983037 EHD983037 EQZ983037 FAV983037 FKR983037 FUN983037 GEJ983037 GOF983037 GYB983037 HHX983037 HRT983037 IBP983037 ILL983037 IVH983037 JFD983037 JOZ983037 JYV983037 KIR983037 KSN983037 LCJ983037 LMF983037 LWB983037 MFX983037 MPT983037 MZP983037 NJL983037 NTH983037 ODD983037 OMZ983037 OWV983037 PGR983037 PQN983037 QAJ983037 QKF983037 QUB983037 RDX983037 RNT983037 RXP983037 SHL983037 SRH983037 TBD983037 TKZ983037 TUV983037 UER983037 UON983037 UYJ983037 VIF983037 VSB983037 WBX983037 WLT983037 WVP983037" xr:uid="{00000000-0002-0000-0100-000001000000}">
      <formula1>$H$1:$H$3</formula1>
    </dataValidation>
    <dataValidation type="list" allowBlank="1" showInputMessage="1" showErrorMessage="1" sqref="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xr:uid="{00000000-0002-0000-0100-000002000000}">
      <formula1>$E$1:$E$3</formula1>
    </dataValidation>
    <dataValidation type="list" allowBlank="1" showInputMessage="1" showErrorMessage="1" sqref="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65565 JD65565 SZ65565 ACV65565 AMR65565 AWN65565 BGJ65565 BQF65565 CAB65565 CJX65565 CTT65565 DDP65565 DNL65565 DXH65565 EHD65565 EQZ65565 FAV65565 FKR65565 FUN65565 GEJ65565 GOF65565 GYB65565 HHX65565 HRT65565 IBP65565 ILL65565 IVH65565 JFD65565 JOZ65565 JYV65565 KIR65565 KSN65565 LCJ65565 LMF65565 LWB65565 MFX65565 MPT65565 MZP65565 NJL65565 NTH65565 ODD65565 OMZ65565 OWV65565 PGR65565 PQN65565 QAJ65565 QKF65565 QUB65565 RDX65565 RNT65565 RXP65565 SHL65565 SRH65565 TBD65565 TKZ65565 TUV65565 UER65565 UON65565 UYJ65565 VIF65565 VSB65565 WBX65565 WLT65565 WVP65565 H131101 JD131101 SZ131101 ACV131101 AMR131101 AWN131101 BGJ131101 BQF131101 CAB131101 CJX131101 CTT131101 DDP131101 DNL131101 DXH131101 EHD131101 EQZ131101 FAV131101 FKR131101 FUN131101 GEJ131101 GOF131101 GYB131101 HHX131101 HRT131101 IBP131101 ILL131101 IVH131101 JFD131101 JOZ131101 JYV131101 KIR131101 KSN131101 LCJ131101 LMF131101 LWB131101 MFX131101 MPT131101 MZP131101 NJL131101 NTH131101 ODD131101 OMZ131101 OWV131101 PGR131101 PQN131101 QAJ131101 QKF131101 QUB131101 RDX131101 RNT131101 RXP131101 SHL131101 SRH131101 TBD131101 TKZ131101 TUV131101 UER131101 UON131101 UYJ131101 VIF131101 VSB131101 WBX131101 WLT131101 WVP131101 H196637 JD196637 SZ196637 ACV196637 AMR196637 AWN196637 BGJ196637 BQF196637 CAB196637 CJX196637 CTT196637 DDP196637 DNL196637 DXH196637 EHD196637 EQZ196637 FAV196637 FKR196637 FUN196637 GEJ196637 GOF196637 GYB196637 HHX196637 HRT196637 IBP196637 ILL196637 IVH196637 JFD196637 JOZ196637 JYV196637 KIR196637 KSN196637 LCJ196637 LMF196637 LWB196637 MFX196637 MPT196637 MZP196637 NJL196637 NTH196637 ODD196637 OMZ196637 OWV196637 PGR196637 PQN196637 QAJ196637 QKF196637 QUB196637 RDX196637 RNT196637 RXP196637 SHL196637 SRH196637 TBD196637 TKZ196637 TUV196637 UER196637 UON196637 UYJ196637 VIF196637 VSB196637 WBX196637 WLT196637 WVP196637 H262173 JD262173 SZ262173 ACV262173 AMR262173 AWN262173 BGJ262173 BQF262173 CAB262173 CJX262173 CTT262173 DDP262173 DNL262173 DXH262173 EHD262173 EQZ262173 FAV262173 FKR262173 FUN262173 GEJ262173 GOF262173 GYB262173 HHX262173 HRT262173 IBP262173 ILL262173 IVH262173 JFD262173 JOZ262173 JYV262173 KIR262173 KSN262173 LCJ262173 LMF262173 LWB262173 MFX262173 MPT262173 MZP262173 NJL262173 NTH262173 ODD262173 OMZ262173 OWV262173 PGR262173 PQN262173 QAJ262173 QKF262173 QUB262173 RDX262173 RNT262173 RXP262173 SHL262173 SRH262173 TBD262173 TKZ262173 TUV262173 UER262173 UON262173 UYJ262173 VIF262173 VSB262173 WBX262173 WLT262173 WVP262173 H327709 JD327709 SZ327709 ACV327709 AMR327709 AWN327709 BGJ327709 BQF327709 CAB327709 CJX327709 CTT327709 DDP327709 DNL327709 DXH327709 EHD327709 EQZ327709 FAV327709 FKR327709 FUN327709 GEJ327709 GOF327709 GYB327709 HHX327709 HRT327709 IBP327709 ILL327709 IVH327709 JFD327709 JOZ327709 JYV327709 KIR327709 KSN327709 LCJ327709 LMF327709 LWB327709 MFX327709 MPT327709 MZP327709 NJL327709 NTH327709 ODD327709 OMZ327709 OWV327709 PGR327709 PQN327709 QAJ327709 QKF327709 QUB327709 RDX327709 RNT327709 RXP327709 SHL327709 SRH327709 TBD327709 TKZ327709 TUV327709 UER327709 UON327709 UYJ327709 VIF327709 VSB327709 WBX327709 WLT327709 WVP327709 H393245 JD393245 SZ393245 ACV393245 AMR393245 AWN393245 BGJ393245 BQF393245 CAB393245 CJX393245 CTT393245 DDP393245 DNL393245 DXH393245 EHD393245 EQZ393245 FAV393245 FKR393245 FUN393245 GEJ393245 GOF393245 GYB393245 HHX393245 HRT393245 IBP393245 ILL393245 IVH393245 JFD393245 JOZ393245 JYV393245 KIR393245 KSN393245 LCJ393245 LMF393245 LWB393245 MFX393245 MPT393245 MZP393245 NJL393245 NTH393245 ODD393245 OMZ393245 OWV393245 PGR393245 PQN393245 QAJ393245 QKF393245 QUB393245 RDX393245 RNT393245 RXP393245 SHL393245 SRH393245 TBD393245 TKZ393245 TUV393245 UER393245 UON393245 UYJ393245 VIF393245 VSB393245 WBX393245 WLT393245 WVP393245 H458781 JD458781 SZ458781 ACV458781 AMR458781 AWN458781 BGJ458781 BQF458781 CAB458781 CJX458781 CTT458781 DDP458781 DNL458781 DXH458781 EHD458781 EQZ458781 FAV458781 FKR458781 FUN458781 GEJ458781 GOF458781 GYB458781 HHX458781 HRT458781 IBP458781 ILL458781 IVH458781 JFD458781 JOZ458781 JYV458781 KIR458781 KSN458781 LCJ458781 LMF458781 LWB458781 MFX458781 MPT458781 MZP458781 NJL458781 NTH458781 ODD458781 OMZ458781 OWV458781 PGR458781 PQN458781 QAJ458781 QKF458781 QUB458781 RDX458781 RNT458781 RXP458781 SHL458781 SRH458781 TBD458781 TKZ458781 TUV458781 UER458781 UON458781 UYJ458781 VIF458781 VSB458781 WBX458781 WLT458781 WVP458781 H524317 JD524317 SZ524317 ACV524317 AMR524317 AWN524317 BGJ524317 BQF524317 CAB524317 CJX524317 CTT524317 DDP524317 DNL524317 DXH524317 EHD524317 EQZ524317 FAV524317 FKR524317 FUN524317 GEJ524317 GOF524317 GYB524317 HHX524317 HRT524317 IBP524317 ILL524317 IVH524317 JFD524317 JOZ524317 JYV524317 KIR524317 KSN524317 LCJ524317 LMF524317 LWB524317 MFX524317 MPT524317 MZP524317 NJL524317 NTH524317 ODD524317 OMZ524317 OWV524317 PGR524317 PQN524317 QAJ524317 QKF524317 QUB524317 RDX524317 RNT524317 RXP524317 SHL524317 SRH524317 TBD524317 TKZ524317 TUV524317 UER524317 UON524317 UYJ524317 VIF524317 VSB524317 WBX524317 WLT524317 WVP524317 H589853 JD589853 SZ589853 ACV589853 AMR589853 AWN589853 BGJ589853 BQF589853 CAB589853 CJX589853 CTT589853 DDP589853 DNL589853 DXH589853 EHD589853 EQZ589853 FAV589853 FKR589853 FUN589853 GEJ589853 GOF589853 GYB589853 HHX589853 HRT589853 IBP589853 ILL589853 IVH589853 JFD589853 JOZ589853 JYV589853 KIR589853 KSN589853 LCJ589853 LMF589853 LWB589853 MFX589853 MPT589853 MZP589853 NJL589853 NTH589853 ODD589853 OMZ589853 OWV589853 PGR589853 PQN589853 QAJ589853 QKF589853 QUB589853 RDX589853 RNT589853 RXP589853 SHL589853 SRH589853 TBD589853 TKZ589853 TUV589853 UER589853 UON589853 UYJ589853 VIF589853 VSB589853 WBX589853 WLT589853 WVP589853 H655389 JD655389 SZ655389 ACV655389 AMR655389 AWN655389 BGJ655389 BQF655389 CAB655389 CJX655389 CTT655389 DDP655389 DNL655389 DXH655389 EHD655389 EQZ655389 FAV655389 FKR655389 FUN655389 GEJ655389 GOF655389 GYB655389 HHX655389 HRT655389 IBP655389 ILL655389 IVH655389 JFD655389 JOZ655389 JYV655389 KIR655389 KSN655389 LCJ655389 LMF655389 LWB655389 MFX655389 MPT655389 MZP655389 NJL655389 NTH655389 ODD655389 OMZ655389 OWV655389 PGR655389 PQN655389 QAJ655389 QKF655389 QUB655389 RDX655389 RNT655389 RXP655389 SHL655389 SRH655389 TBD655389 TKZ655389 TUV655389 UER655389 UON655389 UYJ655389 VIF655389 VSB655389 WBX655389 WLT655389 WVP655389 H720925 JD720925 SZ720925 ACV720925 AMR720925 AWN720925 BGJ720925 BQF720925 CAB720925 CJX720925 CTT720925 DDP720925 DNL720925 DXH720925 EHD720925 EQZ720925 FAV720925 FKR720925 FUN720925 GEJ720925 GOF720925 GYB720925 HHX720925 HRT720925 IBP720925 ILL720925 IVH720925 JFD720925 JOZ720925 JYV720925 KIR720925 KSN720925 LCJ720925 LMF720925 LWB720925 MFX720925 MPT720925 MZP720925 NJL720925 NTH720925 ODD720925 OMZ720925 OWV720925 PGR720925 PQN720925 QAJ720925 QKF720925 QUB720925 RDX720925 RNT720925 RXP720925 SHL720925 SRH720925 TBD720925 TKZ720925 TUV720925 UER720925 UON720925 UYJ720925 VIF720925 VSB720925 WBX720925 WLT720925 WVP720925 H786461 JD786461 SZ786461 ACV786461 AMR786461 AWN786461 BGJ786461 BQF786461 CAB786461 CJX786461 CTT786461 DDP786461 DNL786461 DXH786461 EHD786461 EQZ786461 FAV786461 FKR786461 FUN786461 GEJ786461 GOF786461 GYB786461 HHX786461 HRT786461 IBP786461 ILL786461 IVH786461 JFD786461 JOZ786461 JYV786461 KIR786461 KSN786461 LCJ786461 LMF786461 LWB786461 MFX786461 MPT786461 MZP786461 NJL786461 NTH786461 ODD786461 OMZ786461 OWV786461 PGR786461 PQN786461 QAJ786461 QKF786461 QUB786461 RDX786461 RNT786461 RXP786461 SHL786461 SRH786461 TBD786461 TKZ786461 TUV786461 UER786461 UON786461 UYJ786461 VIF786461 VSB786461 WBX786461 WLT786461 WVP786461 H851997 JD851997 SZ851997 ACV851997 AMR851997 AWN851997 BGJ851997 BQF851997 CAB851997 CJX851997 CTT851997 DDP851997 DNL851997 DXH851997 EHD851997 EQZ851997 FAV851997 FKR851997 FUN851997 GEJ851997 GOF851997 GYB851997 HHX851997 HRT851997 IBP851997 ILL851997 IVH851997 JFD851997 JOZ851997 JYV851997 KIR851997 KSN851997 LCJ851997 LMF851997 LWB851997 MFX851997 MPT851997 MZP851997 NJL851997 NTH851997 ODD851997 OMZ851997 OWV851997 PGR851997 PQN851997 QAJ851997 QKF851997 QUB851997 RDX851997 RNT851997 RXP851997 SHL851997 SRH851997 TBD851997 TKZ851997 TUV851997 UER851997 UON851997 UYJ851997 VIF851997 VSB851997 WBX851997 WLT851997 WVP851997 H917533 JD917533 SZ917533 ACV917533 AMR917533 AWN917533 BGJ917533 BQF917533 CAB917533 CJX917533 CTT917533 DDP917533 DNL917533 DXH917533 EHD917533 EQZ917533 FAV917533 FKR917533 FUN917533 GEJ917533 GOF917533 GYB917533 HHX917533 HRT917533 IBP917533 ILL917533 IVH917533 JFD917533 JOZ917533 JYV917533 KIR917533 KSN917533 LCJ917533 LMF917533 LWB917533 MFX917533 MPT917533 MZP917533 NJL917533 NTH917533 ODD917533 OMZ917533 OWV917533 PGR917533 PQN917533 QAJ917533 QKF917533 QUB917533 RDX917533 RNT917533 RXP917533 SHL917533 SRH917533 TBD917533 TKZ917533 TUV917533 UER917533 UON917533 UYJ917533 VIF917533 VSB917533 WBX917533 WLT917533 WVP917533 H983069 JD983069 SZ983069 ACV983069 AMR983069 AWN983069 BGJ983069 BQF983069 CAB983069 CJX983069 CTT983069 DDP983069 DNL983069 DXH983069 EHD983069 EQZ983069 FAV983069 FKR983069 FUN983069 GEJ983069 GOF983069 GYB983069 HHX983069 HRT983069 IBP983069 ILL983069 IVH983069 JFD983069 JOZ983069 JYV983069 KIR983069 KSN983069 LCJ983069 LMF983069 LWB983069 MFX983069 MPT983069 MZP983069 NJL983069 NTH983069 ODD983069 OMZ983069 OWV983069 PGR983069 PQN983069 QAJ983069 QKF983069 QUB983069 RDX983069 RNT983069 RXP983069 SHL983069 SRH983069 TBD983069 TKZ983069 TUV983069 UER983069 UON983069 UYJ983069 VIF983069 VSB983069 WBX983069 WLT983069 WVP983069 H37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WVP37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xr:uid="{00000000-0002-0000-0100-000003000000}">
      <formula1>$H$1:$H$2</formula1>
    </dataValidation>
    <dataValidation type="list" allowBlank="1" showInputMessage="1" showErrorMessage="1" sqref="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H38 JD38 SZ38 ACV38 AMR38 AWN38 BGJ38 BQF38 CAB38 CJX38 CTT38 DDP38 DNL38 DXH38 EHD38 EQZ38 FAV38 FKR38 FUN38 GEJ38 GOF38 GYB38 HHX38 HRT38 IBP38 ILL38 IVH38 JFD38 JOZ38 JYV38 KIR38 KSN38 LCJ38 LMF38 LWB38 MFX38 MPT38 MZP38 NJL38 NTH38 ODD38 OMZ38 OWV38 PGR38 PQN38 QAJ38 QKF38 QUB38 RDX38 RNT38 RXP38 SHL38 SRH38 TBD38 TKZ38 TUV38 UER38 UON38 UYJ38 VIF38 VSB38 WBX38 WLT38 WVP38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xr:uid="{00000000-0002-0000-0100-000004000000}">
      <formula1>$H$4:$H$6</formula1>
    </dataValidation>
    <dataValidation type="list" allowBlank="1" showInputMessage="1" showErrorMessage="1" sqref="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AMR39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H39 JD39 SZ39 ACV39 WVP98306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xr:uid="{00000000-0002-0000-0100-000005000000}">
      <formula1>$H$8:$H$9</formula1>
    </dataValidation>
    <dataValidation type="list" allowBlank="1" showInputMessage="1" showErrorMessage="1" sqref="O38" xr:uid="{95412188-4FF2-4C68-9A82-B79DD4C40BF6}">
      <formula1>"昇順,降順"</formula1>
    </dataValidation>
  </dataValidations>
  <pageMargins left="0.75" right="0.75" top="1" bottom="1" header="0.51200000000000001" footer="0.51200000000000001"/>
  <pageSetup paperSize="9" scale="58" fitToWidth="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CDCF2-1AE2-44F5-A1DC-4B87DF3BFAEF}">
  <sheetPr>
    <pageSetUpPr fitToPage="1"/>
  </sheetPr>
  <dimension ref="A1:G50"/>
  <sheetViews>
    <sheetView zoomScaleNormal="100" workbookViewId="0">
      <selection sqref="A1:D1"/>
    </sheetView>
  </sheetViews>
  <sheetFormatPr defaultColWidth="8.90625" defaultRowHeight="23.15" customHeight="1" x14ac:dyDescent="0.2"/>
  <cols>
    <col min="1" max="1" width="3.36328125" style="25" bestFit="1" customWidth="1"/>
    <col min="2" max="2" width="15.36328125" style="25" customWidth="1"/>
    <col min="3" max="3" width="22.36328125" style="25" customWidth="1"/>
    <col min="4" max="4" width="26.08984375" style="25" customWidth="1"/>
    <col min="5" max="5" width="4.36328125" style="25" customWidth="1"/>
    <col min="6" max="6" width="20.7265625" style="167" customWidth="1"/>
    <col min="7" max="7" width="28.26953125" style="135" customWidth="1"/>
    <col min="8" max="16384" width="8.90625" style="1"/>
  </cols>
  <sheetData>
    <row r="1" spans="1:7" ht="23.25" customHeight="1" x14ac:dyDescent="0.2">
      <c r="A1" s="360" t="s">
        <v>290</v>
      </c>
      <c r="B1" s="360"/>
      <c r="C1" s="360"/>
      <c r="D1" s="360"/>
      <c r="E1" s="363" t="s">
        <v>294</v>
      </c>
      <c r="F1" s="363"/>
      <c r="G1" s="363"/>
    </row>
    <row r="2" spans="1:7" ht="23.15" customHeight="1" x14ac:dyDescent="0.2">
      <c r="A2" s="168" t="s">
        <v>0</v>
      </c>
      <c r="B2" s="169" t="s">
        <v>291</v>
      </c>
      <c r="C2" s="169" t="s">
        <v>292</v>
      </c>
      <c r="D2" s="169" t="s">
        <v>106</v>
      </c>
      <c r="E2" s="169" t="s">
        <v>110</v>
      </c>
      <c r="F2" s="170" t="s">
        <v>293</v>
      </c>
      <c r="G2" s="171" t="s">
        <v>105</v>
      </c>
    </row>
    <row r="3" spans="1:7" ht="23.15" customHeight="1" x14ac:dyDescent="0.2">
      <c r="A3" s="172">
        <v>1</v>
      </c>
      <c r="B3" s="173" t="s">
        <v>164</v>
      </c>
      <c r="C3" s="361" t="s">
        <v>164</v>
      </c>
      <c r="D3" s="173" t="str">
        <f>IF(C3="",IF(A3="","",D2),C3)</f>
        <v>セレクト</v>
      </c>
      <c r="E3" s="173">
        <v>1</v>
      </c>
      <c r="F3" s="174"/>
      <c r="G3" s="175"/>
    </row>
    <row r="4" spans="1:7" ht="23.15" customHeight="1" x14ac:dyDescent="0.2">
      <c r="A4" s="176">
        <v>2</v>
      </c>
      <c r="B4" s="177" t="s">
        <v>164</v>
      </c>
      <c r="C4" s="362"/>
      <c r="D4" s="178" t="str">
        <f>IF(C4="",IF(A4="","",D3),C4)</f>
        <v>セレクト</v>
      </c>
      <c r="E4" s="177">
        <v>2</v>
      </c>
      <c r="F4" s="179"/>
      <c r="G4" s="180"/>
    </row>
    <row r="5" spans="1:7" ht="23.15" customHeight="1" x14ac:dyDescent="0.2">
      <c r="A5" s="176">
        <v>3</v>
      </c>
      <c r="B5" s="177" t="s">
        <v>164</v>
      </c>
      <c r="C5" s="362"/>
      <c r="D5" s="178" t="str">
        <f t="shared" ref="D5:D50" si="0">IF(C5="",IF(A5="","",D4),C5)</f>
        <v>セレクト</v>
      </c>
      <c r="E5" s="177">
        <v>3</v>
      </c>
      <c r="F5" s="179"/>
      <c r="G5" s="180"/>
    </row>
    <row r="6" spans="1:7" ht="23.15" customHeight="1" x14ac:dyDescent="0.2">
      <c r="A6" s="176"/>
      <c r="B6" s="177"/>
      <c r="C6" s="177"/>
      <c r="D6" s="178"/>
      <c r="E6" s="177"/>
      <c r="F6" s="179"/>
      <c r="G6" s="180"/>
    </row>
    <row r="7" spans="1:7" ht="23.15" customHeight="1" x14ac:dyDescent="0.2">
      <c r="A7" s="176"/>
      <c r="B7" s="177"/>
      <c r="C7" s="177"/>
      <c r="D7" s="178" t="str">
        <f t="shared" si="0"/>
        <v/>
      </c>
      <c r="E7" s="177"/>
      <c r="F7" s="179"/>
      <c r="G7" s="180"/>
    </row>
    <row r="8" spans="1:7" ht="23.15" customHeight="1" x14ac:dyDescent="0.2">
      <c r="A8" s="176"/>
      <c r="B8" s="177"/>
      <c r="C8" s="177"/>
      <c r="D8" s="178" t="str">
        <f t="shared" si="0"/>
        <v/>
      </c>
      <c r="E8" s="177"/>
      <c r="F8" s="179"/>
      <c r="G8" s="180"/>
    </row>
    <row r="9" spans="1:7" ht="23.15" customHeight="1" x14ac:dyDescent="0.2">
      <c r="A9" s="176"/>
      <c r="B9" s="177"/>
      <c r="C9" s="177"/>
      <c r="D9" s="178" t="str">
        <f t="shared" si="0"/>
        <v/>
      </c>
      <c r="E9" s="177"/>
      <c r="F9" s="179"/>
      <c r="G9" s="180"/>
    </row>
    <row r="10" spans="1:7" ht="23.15" customHeight="1" x14ac:dyDescent="0.2">
      <c r="A10" s="176"/>
      <c r="B10" s="177"/>
      <c r="C10" s="177"/>
      <c r="D10" s="178" t="str">
        <f t="shared" si="0"/>
        <v/>
      </c>
      <c r="E10" s="177"/>
      <c r="F10" s="179"/>
      <c r="G10" s="180"/>
    </row>
    <row r="11" spans="1:7" ht="23.15" customHeight="1" x14ac:dyDescent="0.2">
      <c r="A11" s="176"/>
      <c r="B11" s="177"/>
      <c r="C11" s="177"/>
      <c r="D11" s="178" t="str">
        <f t="shared" si="0"/>
        <v/>
      </c>
      <c r="E11" s="177"/>
      <c r="F11" s="179"/>
      <c r="G11" s="180"/>
    </row>
    <row r="12" spans="1:7" ht="23.15" customHeight="1" x14ac:dyDescent="0.2">
      <c r="A12" s="176"/>
      <c r="B12" s="177"/>
      <c r="C12" s="177"/>
      <c r="D12" s="178" t="str">
        <f t="shared" si="0"/>
        <v/>
      </c>
      <c r="E12" s="177"/>
      <c r="F12" s="179"/>
      <c r="G12" s="180"/>
    </row>
    <row r="13" spans="1:7" ht="23.15" customHeight="1" x14ac:dyDescent="0.2">
      <c r="A13" s="176"/>
      <c r="B13" s="177"/>
      <c r="C13" s="177"/>
      <c r="D13" s="178" t="str">
        <f t="shared" si="0"/>
        <v/>
      </c>
      <c r="E13" s="177"/>
      <c r="F13" s="179"/>
      <c r="G13" s="180"/>
    </row>
    <row r="14" spans="1:7" ht="23.15" customHeight="1" x14ac:dyDescent="0.2">
      <c r="A14" s="176"/>
      <c r="B14" s="177"/>
      <c r="C14" s="177"/>
      <c r="D14" s="178" t="str">
        <f t="shared" si="0"/>
        <v/>
      </c>
      <c r="E14" s="177"/>
      <c r="F14" s="179"/>
      <c r="G14" s="180"/>
    </row>
    <row r="15" spans="1:7" ht="23.15" customHeight="1" x14ac:dyDescent="0.2">
      <c r="A15" s="176"/>
      <c r="B15" s="177"/>
      <c r="C15" s="177"/>
      <c r="D15" s="178" t="str">
        <f t="shared" si="0"/>
        <v/>
      </c>
      <c r="E15" s="177"/>
      <c r="F15" s="179"/>
      <c r="G15" s="180"/>
    </row>
    <row r="16" spans="1:7" ht="23.15" customHeight="1" x14ac:dyDescent="0.2">
      <c r="A16" s="176"/>
      <c r="B16" s="177"/>
      <c r="C16" s="177"/>
      <c r="D16" s="178" t="str">
        <f t="shared" si="0"/>
        <v/>
      </c>
      <c r="E16" s="177"/>
      <c r="F16" s="179"/>
      <c r="G16" s="180"/>
    </row>
    <row r="17" spans="1:7" ht="23.15" customHeight="1" x14ac:dyDescent="0.2">
      <c r="A17" s="176"/>
      <c r="B17" s="177"/>
      <c r="C17" s="177"/>
      <c r="D17" s="178" t="str">
        <f t="shared" si="0"/>
        <v/>
      </c>
      <c r="E17" s="177"/>
      <c r="F17" s="179"/>
      <c r="G17" s="180"/>
    </row>
    <row r="18" spans="1:7" ht="23.15" customHeight="1" x14ac:dyDescent="0.2">
      <c r="A18" s="176"/>
      <c r="B18" s="177"/>
      <c r="C18" s="177"/>
      <c r="D18" s="178" t="str">
        <f t="shared" si="0"/>
        <v/>
      </c>
      <c r="E18" s="177"/>
      <c r="F18" s="179"/>
      <c r="G18" s="180"/>
    </row>
    <row r="19" spans="1:7" ht="23.15" customHeight="1" x14ac:dyDescent="0.2">
      <c r="A19" s="176"/>
      <c r="B19" s="177"/>
      <c r="C19" s="177"/>
      <c r="D19" s="178" t="str">
        <f t="shared" si="0"/>
        <v/>
      </c>
      <c r="E19" s="177"/>
      <c r="F19" s="179"/>
      <c r="G19" s="180"/>
    </row>
    <row r="20" spans="1:7" ht="23.15" customHeight="1" x14ac:dyDescent="0.2">
      <c r="A20" s="176"/>
      <c r="B20" s="177"/>
      <c r="C20" s="177"/>
      <c r="D20" s="178" t="str">
        <f t="shared" si="0"/>
        <v/>
      </c>
      <c r="E20" s="177"/>
      <c r="F20" s="179"/>
      <c r="G20" s="180"/>
    </row>
    <row r="21" spans="1:7" ht="23.15" customHeight="1" x14ac:dyDescent="0.2">
      <c r="A21" s="176"/>
      <c r="B21" s="177"/>
      <c r="C21" s="177"/>
      <c r="D21" s="178" t="str">
        <f t="shared" si="0"/>
        <v/>
      </c>
      <c r="E21" s="177"/>
      <c r="F21" s="179"/>
      <c r="G21" s="180"/>
    </row>
    <row r="22" spans="1:7" ht="23.15" customHeight="1" x14ac:dyDescent="0.2">
      <c r="A22" s="176"/>
      <c r="B22" s="177"/>
      <c r="C22" s="177"/>
      <c r="D22" s="178" t="str">
        <f t="shared" si="0"/>
        <v/>
      </c>
      <c r="E22" s="177"/>
      <c r="F22" s="179"/>
      <c r="G22" s="180"/>
    </row>
    <row r="23" spans="1:7" ht="23.15" customHeight="1" x14ac:dyDescent="0.2">
      <c r="A23" s="176"/>
      <c r="B23" s="177"/>
      <c r="C23" s="177"/>
      <c r="D23" s="178" t="str">
        <f t="shared" si="0"/>
        <v/>
      </c>
      <c r="E23" s="177"/>
      <c r="F23" s="179"/>
      <c r="G23" s="180"/>
    </row>
    <row r="24" spans="1:7" ht="23.15" customHeight="1" x14ac:dyDescent="0.2">
      <c r="A24" s="176"/>
      <c r="B24" s="177"/>
      <c r="C24" s="177"/>
      <c r="D24" s="178" t="str">
        <f t="shared" si="0"/>
        <v/>
      </c>
      <c r="E24" s="177"/>
      <c r="F24" s="179"/>
      <c r="G24" s="180"/>
    </row>
    <row r="25" spans="1:7" ht="23.15" customHeight="1" x14ac:dyDescent="0.2">
      <c r="A25" s="176"/>
      <c r="B25" s="177"/>
      <c r="C25" s="177"/>
      <c r="D25" s="178" t="str">
        <f t="shared" si="0"/>
        <v/>
      </c>
      <c r="E25" s="177"/>
      <c r="F25" s="179"/>
      <c r="G25" s="180"/>
    </row>
    <row r="26" spans="1:7" ht="23.15" customHeight="1" x14ac:dyDescent="0.2">
      <c r="A26" s="176"/>
      <c r="B26" s="177"/>
      <c r="C26" s="177"/>
      <c r="D26" s="178" t="str">
        <f t="shared" si="0"/>
        <v/>
      </c>
      <c r="E26" s="177"/>
      <c r="F26" s="179"/>
      <c r="G26" s="180"/>
    </row>
    <row r="27" spans="1:7" ht="23.15" customHeight="1" x14ac:dyDescent="0.2">
      <c r="A27" s="176"/>
      <c r="B27" s="177"/>
      <c r="C27" s="177"/>
      <c r="D27" s="178" t="str">
        <f t="shared" si="0"/>
        <v/>
      </c>
      <c r="E27" s="177"/>
      <c r="F27" s="179"/>
      <c r="G27" s="180"/>
    </row>
    <row r="28" spans="1:7" ht="23.15" customHeight="1" x14ac:dyDescent="0.2">
      <c r="A28" s="176"/>
      <c r="B28" s="177"/>
      <c r="C28" s="177"/>
      <c r="D28" s="178" t="str">
        <f t="shared" si="0"/>
        <v/>
      </c>
      <c r="E28" s="177"/>
      <c r="F28" s="179"/>
      <c r="G28" s="180"/>
    </row>
    <row r="29" spans="1:7" ht="23.15" customHeight="1" x14ac:dyDescent="0.2">
      <c r="A29" s="176"/>
      <c r="B29" s="177"/>
      <c r="C29" s="177"/>
      <c r="D29" s="178" t="str">
        <f t="shared" si="0"/>
        <v/>
      </c>
      <c r="E29" s="177"/>
      <c r="F29" s="179"/>
      <c r="G29" s="180"/>
    </row>
    <row r="30" spans="1:7" ht="23.15" customHeight="1" x14ac:dyDescent="0.2">
      <c r="A30" s="176"/>
      <c r="B30" s="177"/>
      <c r="C30" s="177"/>
      <c r="D30" s="178" t="str">
        <f t="shared" si="0"/>
        <v/>
      </c>
      <c r="E30" s="177"/>
      <c r="F30" s="179"/>
      <c r="G30" s="180"/>
    </row>
    <row r="31" spans="1:7" ht="23.15" customHeight="1" x14ac:dyDescent="0.2">
      <c r="A31" s="176"/>
      <c r="B31" s="177"/>
      <c r="C31" s="177"/>
      <c r="D31" s="178" t="str">
        <f t="shared" si="0"/>
        <v/>
      </c>
      <c r="E31" s="177"/>
      <c r="F31" s="179"/>
      <c r="G31" s="180"/>
    </row>
    <row r="32" spans="1:7" ht="23.15" customHeight="1" x14ac:dyDescent="0.2">
      <c r="A32" s="176"/>
      <c r="B32" s="177"/>
      <c r="C32" s="177"/>
      <c r="D32" s="178" t="str">
        <f t="shared" si="0"/>
        <v/>
      </c>
      <c r="E32" s="177"/>
      <c r="F32" s="179"/>
      <c r="G32" s="180"/>
    </row>
    <row r="33" spans="1:7" ht="23.15" customHeight="1" x14ac:dyDescent="0.2">
      <c r="A33" s="176"/>
      <c r="B33" s="177"/>
      <c r="C33" s="177"/>
      <c r="D33" s="178" t="str">
        <f t="shared" si="0"/>
        <v/>
      </c>
      <c r="E33" s="177"/>
      <c r="F33" s="179"/>
      <c r="G33" s="180"/>
    </row>
    <row r="34" spans="1:7" ht="23.15" customHeight="1" x14ac:dyDescent="0.2">
      <c r="A34" s="176"/>
      <c r="B34" s="177"/>
      <c r="C34" s="177"/>
      <c r="D34" s="178" t="str">
        <f t="shared" si="0"/>
        <v/>
      </c>
      <c r="E34" s="177"/>
      <c r="F34" s="179"/>
      <c r="G34" s="180"/>
    </row>
    <row r="35" spans="1:7" ht="23.15" customHeight="1" x14ac:dyDescent="0.2">
      <c r="A35" s="176"/>
      <c r="B35" s="177"/>
      <c r="C35" s="177"/>
      <c r="D35" s="178" t="str">
        <f t="shared" si="0"/>
        <v/>
      </c>
      <c r="E35" s="177"/>
      <c r="F35" s="179"/>
      <c r="G35" s="180"/>
    </row>
    <row r="36" spans="1:7" ht="23.15" customHeight="1" x14ac:dyDescent="0.2">
      <c r="A36" s="176"/>
      <c r="B36" s="177"/>
      <c r="C36" s="177"/>
      <c r="D36" s="178" t="str">
        <f t="shared" si="0"/>
        <v/>
      </c>
      <c r="E36" s="177"/>
      <c r="F36" s="179"/>
      <c r="G36" s="180"/>
    </row>
    <row r="37" spans="1:7" ht="23.15" customHeight="1" x14ac:dyDescent="0.2">
      <c r="A37" s="176"/>
      <c r="B37" s="177"/>
      <c r="C37" s="177"/>
      <c r="D37" s="178" t="str">
        <f t="shared" si="0"/>
        <v/>
      </c>
      <c r="E37" s="177"/>
      <c r="F37" s="179"/>
      <c r="G37" s="180"/>
    </row>
    <row r="38" spans="1:7" ht="23.15" customHeight="1" x14ac:dyDescent="0.2">
      <c r="A38" s="176"/>
      <c r="B38" s="177"/>
      <c r="C38" s="177"/>
      <c r="D38" s="178" t="str">
        <f t="shared" si="0"/>
        <v/>
      </c>
      <c r="E38" s="177"/>
      <c r="F38" s="179"/>
      <c r="G38" s="180"/>
    </row>
    <row r="39" spans="1:7" ht="23.15" customHeight="1" x14ac:dyDescent="0.2">
      <c r="A39" s="176"/>
      <c r="B39" s="177"/>
      <c r="C39" s="177"/>
      <c r="D39" s="178" t="str">
        <f t="shared" si="0"/>
        <v/>
      </c>
      <c r="E39" s="177"/>
      <c r="F39" s="179"/>
      <c r="G39" s="180"/>
    </row>
    <row r="40" spans="1:7" ht="23.15" customHeight="1" x14ac:dyDescent="0.2">
      <c r="A40" s="176"/>
      <c r="B40" s="177"/>
      <c r="C40" s="177"/>
      <c r="D40" s="178" t="str">
        <f t="shared" si="0"/>
        <v/>
      </c>
      <c r="E40" s="177"/>
      <c r="F40" s="179"/>
      <c r="G40" s="180"/>
    </row>
    <row r="41" spans="1:7" ht="23.15" customHeight="1" x14ac:dyDescent="0.2">
      <c r="A41" s="176"/>
      <c r="B41" s="177"/>
      <c r="C41" s="177"/>
      <c r="D41" s="178" t="str">
        <f t="shared" si="0"/>
        <v/>
      </c>
      <c r="E41" s="177"/>
      <c r="F41" s="179"/>
      <c r="G41" s="180"/>
    </row>
    <row r="42" spans="1:7" ht="23.15" customHeight="1" x14ac:dyDescent="0.2">
      <c r="A42" s="176"/>
      <c r="B42" s="177"/>
      <c r="C42" s="177"/>
      <c r="D42" s="178" t="str">
        <f t="shared" si="0"/>
        <v/>
      </c>
      <c r="E42" s="177"/>
      <c r="F42" s="179"/>
      <c r="G42" s="180"/>
    </row>
    <row r="43" spans="1:7" ht="23.15" customHeight="1" x14ac:dyDescent="0.2">
      <c r="A43" s="176"/>
      <c r="B43" s="177"/>
      <c r="C43" s="177"/>
      <c r="D43" s="178" t="str">
        <f t="shared" si="0"/>
        <v/>
      </c>
      <c r="E43" s="177"/>
      <c r="F43" s="179"/>
      <c r="G43" s="180"/>
    </row>
    <row r="44" spans="1:7" ht="23.15" customHeight="1" x14ac:dyDescent="0.2">
      <c r="A44" s="176"/>
      <c r="B44" s="177"/>
      <c r="C44" s="177"/>
      <c r="D44" s="178" t="str">
        <f t="shared" si="0"/>
        <v/>
      </c>
      <c r="E44" s="177"/>
      <c r="F44" s="179"/>
      <c r="G44" s="180"/>
    </row>
    <row r="45" spans="1:7" ht="23.15" customHeight="1" x14ac:dyDescent="0.2">
      <c r="A45" s="176"/>
      <c r="B45" s="177"/>
      <c r="C45" s="177"/>
      <c r="D45" s="178" t="str">
        <f t="shared" si="0"/>
        <v/>
      </c>
      <c r="E45" s="177"/>
      <c r="F45" s="179"/>
      <c r="G45" s="180"/>
    </row>
    <row r="46" spans="1:7" ht="23.15" customHeight="1" x14ac:dyDescent="0.2">
      <c r="A46" s="176"/>
      <c r="B46" s="177"/>
      <c r="C46" s="177"/>
      <c r="D46" s="178" t="str">
        <f t="shared" si="0"/>
        <v/>
      </c>
      <c r="E46" s="177"/>
      <c r="F46" s="179"/>
      <c r="G46" s="180"/>
    </row>
    <row r="47" spans="1:7" ht="23.15" customHeight="1" x14ac:dyDescent="0.2">
      <c r="A47" s="176"/>
      <c r="B47" s="177"/>
      <c r="C47" s="177"/>
      <c r="D47" s="178" t="str">
        <f t="shared" si="0"/>
        <v/>
      </c>
      <c r="E47" s="177"/>
      <c r="F47" s="179"/>
      <c r="G47" s="180"/>
    </row>
    <row r="48" spans="1:7" ht="23.15" customHeight="1" x14ac:dyDescent="0.2">
      <c r="A48" s="176"/>
      <c r="B48" s="177"/>
      <c r="C48" s="177"/>
      <c r="D48" s="178" t="str">
        <f t="shared" si="0"/>
        <v/>
      </c>
      <c r="E48" s="177"/>
      <c r="F48" s="179"/>
      <c r="G48" s="180"/>
    </row>
    <row r="49" spans="1:7" ht="23.15" customHeight="1" x14ac:dyDescent="0.2">
      <c r="A49" s="176"/>
      <c r="B49" s="177"/>
      <c r="C49" s="177"/>
      <c r="D49" s="178" t="str">
        <f t="shared" si="0"/>
        <v/>
      </c>
      <c r="E49" s="177"/>
      <c r="F49" s="179"/>
      <c r="G49" s="180"/>
    </row>
    <row r="50" spans="1:7" ht="23.15" customHeight="1" x14ac:dyDescent="0.2">
      <c r="A50" s="181"/>
      <c r="B50" s="182"/>
      <c r="C50" s="182"/>
      <c r="D50" s="182" t="str">
        <f t="shared" si="0"/>
        <v/>
      </c>
      <c r="E50" s="182"/>
      <c r="F50" s="183"/>
      <c r="G50" s="184"/>
    </row>
  </sheetData>
  <mergeCells count="3">
    <mergeCell ref="A1:D1"/>
    <mergeCell ref="C3:C5"/>
    <mergeCell ref="E1:G1"/>
  </mergeCells>
  <phoneticPr fontId="2"/>
  <hyperlinks>
    <hyperlink ref="E1:G1" r:id="rId1" display="DB作成ツール遷移リンク" xr:uid="{3E52F22C-8206-4EAC-8E09-29E7422FE36F}"/>
  </hyperlinks>
  <printOptions horizontalCentered="1"/>
  <pageMargins left="0.23622047244094491" right="0.23622047244094491" top="0.15748031496062992" bottom="0.19685039370078741" header="0.31496062992125984" footer="0.31496062992125984"/>
  <pageSetup paperSize="9" scale="77"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A831-875B-43AB-8AF9-B5EB3526A014}">
  <sheetPr>
    <pageSetUpPr fitToPage="1"/>
  </sheetPr>
  <dimension ref="A1:N60"/>
  <sheetViews>
    <sheetView zoomScale="70" zoomScaleNormal="70" workbookViewId="0">
      <selection activeCell="E13" activeCellId="1" sqref="A1 E13"/>
    </sheetView>
  </sheetViews>
  <sheetFormatPr defaultColWidth="10.6328125" defaultRowHeight="23.15" customHeight="1" x14ac:dyDescent="0.2"/>
  <cols>
    <col min="1" max="1" width="4" style="147" bestFit="1" customWidth="1"/>
    <col min="2" max="2" width="31" style="153" bestFit="1" customWidth="1"/>
    <col min="3" max="3" width="8.08984375" style="153" bestFit="1" customWidth="1"/>
    <col min="4" max="4" width="49.26953125" style="153" bestFit="1" customWidth="1"/>
    <col min="5" max="5" width="37" style="153" bestFit="1" customWidth="1"/>
    <col min="6" max="6" width="8.08984375" style="153" bestFit="1" customWidth="1"/>
    <col min="7" max="7" width="9.6328125" style="153" bestFit="1" customWidth="1"/>
    <col min="8" max="8" width="11.7265625" style="153" bestFit="1" customWidth="1"/>
    <col min="9" max="9" width="8.453125" style="153" bestFit="1" customWidth="1"/>
    <col min="10" max="10" width="9" style="153" bestFit="1" customWidth="1"/>
    <col min="11" max="11" width="56" style="153" bestFit="1" customWidth="1"/>
    <col min="12" max="12" width="14" style="153" bestFit="1" customWidth="1"/>
    <col min="13" max="13" width="12.6328125" style="153" bestFit="1" customWidth="1"/>
    <col min="14" max="14" width="11" style="153" bestFit="1" customWidth="1"/>
    <col min="15" max="16384" width="10.6328125" style="153"/>
  </cols>
  <sheetData>
    <row r="1" spans="1:14" s="147" customFormat="1" ht="23.15" customHeight="1" x14ac:dyDescent="0.2">
      <c r="A1" s="143" t="s">
        <v>0</v>
      </c>
      <c r="B1" s="144" t="s">
        <v>128</v>
      </c>
      <c r="C1" s="144" t="s">
        <v>129</v>
      </c>
      <c r="D1" s="144" t="s">
        <v>105</v>
      </c>
      <c r="E1" s="144" t="s">
        <v>130</v>
      </c>
      <c r="F1" s="145" t="s">
        <v>129</v>
      </c>
      <c r="G1" s="145" t="s">
        <v>131</v>
      </c>
      <c r="H1" s="145" t="s">
        <v>132</v>
      </c>
      <c r="I1" s="145" t="s">
        <v>133</v>
      </c>
      <c r="J1" s="145" t="s">
        <v>134</v>
      </c>
      <c r="K1" s="145" t="s">
        <v>135</v>
      </c>
      <c r="L1" s="145" t="s">
        <v>136</v>
      </c>
      <c r="M1" s="145" t="s">
        <v>137</v>
      </c>
      <c r="N1" s="146" t="s">
        <v>138</v>
      </c>
    </row>
    <row r="2" spans="1:14" ht="23.15" customHeight="1" x14ac:dyDescent="0.2">
      <c r="A2" s="148">
        <v>1</v>
      </c>
      <c r="B2" s="149" t="s">
        <v>139</v>
      </c>
      <c r="C2" s="150">
        <v>129</v>
      </c>
      <c r="D2" s="150" t="s">
        <v>140</v>
      </c>
      <c r="E2" s="150" t="s">
        <v>141</v>
      </c>
      <c r="F2" s="149">
        <v>129</v>
      </c>
      <c r="G2" s="151" t="s">
        <v>142</v>
      </c>
      <c r="H2" s="151" t="s">
        <v>142</v>
      </c>
      <c r="I2" s="151" t="s">
        <v>142</v>
      </c>
      <c r="J2" s="151" t="s">
        <v>142</v>
      </c>
      <c r="K2" s="152" t="s">
        <v>143</v>
      </c>
      <c r="L2" s="152" t="s">
        <v>144</v>
      </c>
      <c r="M2" s="151" t="s">
        <v>145</v>
      </c>
      <c r="N2" s="151" t="s">
        <v>145</v>
      </c>
    </row>
    <row r="3" spans="1:14" ht="23.15" customHeight="1" x14ac:dyDescent="0.2">
      <c r="A3" s="154">
        <v>2</v>
      </c>
      <c r="B3" s="155" t="s">
        <v>146</v>
      </c>
      <c r="C3" s="156">
        <v>129</v>
      </c>
      <c r="D3" s="156" t="s">
        <v>140</v>
      </c>
      <c r="E3" s="156" t="s">
        <v>141</v>
      </c>
      <c r="F3" s="155">
        <v>129</v>
      </c>
      <c r="G3" s="157" t="s">
        <v>142</v>
      </c>
      <c r="H3" s="157" t="s">
        <v>142</v>
      </c>
      <c r="I3" s="157" t="s">
        <v>142</v>
      </c>
      <c r="J3" s="157" t="s">
        <v>142</v>
      </c>
      <c r="K3" s="158" t="s">
        <v>147</v>
      </c>
      <c r="L3" s="158" t="s">
        <v>144</v>
      </c>
      <c r="M3" s="157" t="s">
        <v>145</v>
      </c>
      <c r="N3" s="157" t="s">
        <v>145</v>
      </c>
    </row>
    <row r="4" spans="1:14" ht="23.15" customHeight="1" x14ac:dyDescent="0.2">
      <c r="A4" s="154">
        <v>3</v>
      </c>
      <c r="B4" s="155" t="s">
        <v>148</v>
      </c>
      <c r="C4" s="156">
        <v>4</v>
      </c>
      <c r="D4" s="156" t="s">
        <v>296</v>
      </c>
      <c r="E4" s="156" t="s">
        <v>149</v>
      </c>
      <c r="F4" s="155">
        <v>4</v>
      </c>
      <c r="G4" s="157" t="s">
        <v>142</v>
      </c>
      <c r="H4" s="157" t="s">
        <v>145</v>
      </c>
      <c r="I4" s="157" t="s">
        <v>145</v>
      </c>
      <c r="J4" s="157" t="s">
        <v>142</v>
      </c>
      <c r="K4" s="158" t="s">
        <v>150</v>
      </c>
      <c r="L4" s="158" t="s">
        <v>144</v>
      </c>
      <c r="M4" s="157" t="s">
        <v>145</v>
      </c>
      <c r="N4" s="157" t="s">
        <v>142</v>
      </c>
    </row>
    <row r="5" spans="1:14" ht="23.15" customHeight="1" x14ac:dyDescent="0.2">
      <c r="A5" s="154">
        <v>4</v>
      </c>
      <c r="B5" s="155" t="s">
        <v>151</v>
      </c>
      <c r="C5" s="156">
        <v>8</v>
      </c>
      <c r="D5" s="156" t="s">
        <v>152</v>
      </c>
      <c r="E5" s="156" t="s">
        <v>153</v>
      </c>
      <c r="F5" s="155">
        <v>8</v>
      </c>
      <c r="G5" s="157" t="s">
        <v>142</v>
      </c>
      <c r="H5" s="157" t="s">
        <v>145</v>
      </c>
      <c r="I5" s="157" t="s">
        <v>145</v>
      </c>
      <c r="J5" s="157" t="s">
        <v>142</v>
      </c>
      <c r="K5" s="158" t="s">
        <v>154</v>
      </c>
      <c r="L5" s="158" t="s">
        <v>144</v>
      </c>
      <c r="M5" s="157" t="s">
        <v>145</v>
      </c>
      <c r="N5" s="157" t="s">
        <v>142</v>
      </c>
    </row>
    <row r="6" spans="1:14" ht="23.15" customHeight="1" x14ac:dyDescent="0.2">
      <c r="A6" s="154">
        <v>5</v>
      </c>
      <c r="B6" s="155" t="s">
        <v>155</v>
      </c>
      <c r="C6" s="156">
        <v>8</v>
      </c>
      <c r="D6" s="156" t="s">
        <v>156</v>
      </c>
      <c r="E6" s="156" t="s">
        <v>149</v>
      </c>
      <c r="F6" s="155">
        <v>8</v>
      </c>
      <c r="G6" s="157" t="s">
        <v>142</v>
      </c>
      <c r="H6" s="157" t="s">
        <v>145</v>
      </c>
      <c r="I6" s="157" t="s">
        <v>145</v>
      </c>
      <c r="J6" s="157" t="s">
        <v>142</v>
      </c>
      <c r="K6" s="158" t="s">
        <v>157</v>
      </c>
      <c r="L6" s="158" t="s">
        <v>144</v>
      </c>
      <c r="M6" s="157" t="s">
        <v>145</v>
      </c>
      <c r="N6" s="157" t="s">
        <v>142</v>
      </c>
    </row>
    <row r="7" spans="1:14" ht="23.15" customHeight="1" x14ac:dyDescent="0.2">
      <c r="A7" s="154">
        <v>6</v>
      </c>
      <c r="B7" s="155" t="s">
        <v>158</v>
      </c>
      <c r="C7" s="156">
        <v>24</v>
      </c>
      <c r="D7" s="156" t="s">
        <v>159</v>
      </c>
      <c r="E7" s="156" t="s">
        <v>153</v>
      </c>
      <c r="F7" s="155">
        <v>24</v>
      </c>
      <c r="G7" s="157" t="s">
        <v>142</v>
      </c>
      <c r="H7" s="157" t="s">
        <v>142</v>
      </c>
      <c r="I7" s="157" t="s">
        <v>142</v>
      </c>
      <c r="J7" s="157" t="s">
        <v>142</v>
      </c>
      <c r="K7" s="158" t="s">
        <v>160</v>
      </c>
      <c r="L7" s="158" t="s">
        <v>144</v>
      </c>
      <c r="M7" s="157" t="s">
        <v>145</v>
      </c>
      <c r="N7" s="157" t="s">
        <v>142</v>
      </c>
    </row>
    <row r="8" spans="1:14" ht="23.15" customHeight="1" x14ac:dyDescent="0.2">
      <c r="A8" s="154">
        <v>7</v>
      </c>
      <c r="B8" s="155" t="s">
        <v>161</v>
      </c>
      <c r="C8" s="156">
        <v>22</v>
      </c>
      <c r="D8" s="156" t="s">
        <v>162</v>
      </c>
      <c r="E8" s="156" t="s">
        <v>153</v>
      </c>
      <c r="F8" s="155">
        <v>22</v>
      </c>
      <c r="G8" s="157" t="s">
        <v>142</v>
      </c>
      <c r="H8" s="157" t="s">
        <v>145</v>
      </c>
      <c r="I8" s="157" t="s">
        <v>145</v>
      </c>
      <c r="J8" s="157" t="s">
        <v>142</v>
      </c>
      <c r="K8" s="158" t="s">
        <v>163</v>
      </c>
      <c r="L8" s="158" t="s">
        <v>144</v>
      </c>
      <c r="M8" s="157" t="s">
        <v>145</v>
      </c>
      <c r="N8" s="157" t="s">
        <v>142</v>
      </c>
    </row>
    <row r="9" spans="1:14" ht="23.15" customHeight="1" x14ac:dyDescent="0.2">
      <c r="A9" s="154">
        <v>8</v>
      </c>
      <c r="B9" s="155" t="s">
        <v>164</v>
      </c>
      <c r="C9" s="156">
        <v>5</v>
      </c>
      <c r="D9" s="156" t="s">
        <v>165</v>
      </c>
      <c r="E9" s="156" t="s">
        <v>149</v>
      </c>
      <c r="F9" s="155">
        <v>5</v>
      </c>
      <c r="G9" s="157" t="s">
        <v>142</v>
      </c>
      <c r="H9" s="157" t="s">
        <v>145</v>
      </c>
      <c r="I9" s="157" t="s">
        <v>145</v>
      </c>
      <c r="J9" s="157" t="s">
        <v>142</v>
      </c>
      <c r="K9" s="158" t="s">
        <v>166</v>
      </c>
      <c r="L9" s="158" t="s">
        <v>144</v>
      </c>
      <c r="M9" s="157" t="s">
        <v>145</v>
      </c>
      <c r="N9" s="157" t="s">
        <v>142</v>
      </c>
    </row>
    <row r="10" spans="1:14" ht="23.15" customHeight="1" x14ac:dyDescent="0.2">
      <c r="A10" s="154">
        <v>9</v>
      </c>
      <c r="B10" s="155" t="s">
        <v>167</v>
      </c>
      <c r="C10" s="156">
        <v>96</v>
      </c>
      <c r="D10" s="156" t="s">
        <v>168</v>
      </c>
      <c r="E10" s="156" t="s">
        <v>149</v>
      </c>
      <c r="F10" s="155">
        <v>96</v>
      </c>
      <c r="G10" s="157" t="s">
        <v>142</v>
      </c>
      <c r="H10" s="157" t="s">
        <v>145</v>
      </c>
      <c r="I10" s="157" t="s">
        <v>145</v>
      </c>
      <c r="J10" s="157" t="s">
        <v>142</v>
      </c>
      <c r="K10" s="158" t="s">
        <v>169</v>
      </c>
      <c r="L10" s="158" t="s">
        <v>144</v>
      </c>
      <c r="M10" s="157" t="s">
        <v>145</v>
      </c>
      <c r="N10" s="157" t="s">
        <v>142</v>
      </c>
    </row>
    <row r="11" spans="1:14" ht="23.15" customHeight="1" x14ac:dyDescent="0.2">
      <c r="A11" s="154">
        <v>10</v>
      </c>
      <c r="B11" s="155" t="s">
        <v>170</v>
      </c>
      <c r="C11" s="156">
        <v>128</v>
      </c>
      <c r="D11" s="156" t="s">
        <v>168</v>
      </c>
      <c r="E11" s="156" t="s">
        <v>149</v>
      </c>
      <c r="F11" s="155">
        <v>128</v>
      </c>
      <c r="G11" s="157" t="s">
        <v>142</v>
      </c>
      <c r="H11" s="157" t="s">
        <v>145</v>
      </c>
      <c r="I11" s="157" t="s">
        <v>145</v>
      </c>
      <c r="J11" s="157" t="s">
        <v>142</v>
      </c>
      <c r="K11" s="158" t="s">
        <v>171</v>
      </c>
      <c r="L11" s="158" t="s">
        <v>144</v>
      </c>
      <c r="M11" s="157" t="s">
        <v>145</v>
      </c>
      <c r="N11" s="157" t="s">
        <v>142</v>
      </c>
    </row>
    <row r="12" spans="1:14" ht="23.15" customHeight="1" x14ac:dyDescent="0.2">
      <c r="A12" s="154">
        <v>11</v>
      </c>
      <c r="B12" s="155" t="s">
        <v>172</v>
      </c>
      <c r="C12" s="156">
        <v>32</v>
      </c>
      <c r="D12" s="156" t="s">
        <v>173</v>
      </c>
      <c r="E12" s="156" t="s">
        <v>174</v>
      </c>
      <c r="F12" s="155">
        <v>32</v>
      </c>
      <c r="G12" s="157" t="s">
        <v>142</v>
      </c>
      <c r="H12" s="157" t="s">
        <v>142</v>
      </c>
      <c r="I12" s="157" t="s">
        <v>142</v>
      </c>
      <c r="J12" s="157" t="s">
        <v>142</v>
      </c>
      <c r="K12" s="158" t="s">
        <v>144</v>
      </c>
      <c r="L12" s="158" t="s">
        <v>144</v>
      </c>
      <c r="M12" s="157" t="s">
        <v>145</v>
      </c>
      <c r="N12" s="157" t="s">
        <v>142</v>
      </c>
    </row>
    <row r="13" spans="1:14" ht="23.15" customHeight="1" x14ac:dyDescent="0.2">
      <c r="A13" s="154">
        <v>12</v>
      </c>
      <c r="B13" s="155" t="s">
        <v>175</v>
      </c>
      <c r="C13" s="156">
        <v>32</v>
      </c>
      <c r="D13" s="156" t="s">
        <v>176</v>
      </c>
      <c r="E13" s="156" t="s">
        <v>177</v>
      </c>
      <c r="F13" s="155">
        <v>32</v>
      </c>
      <c r="G13" s="157" t="s">
        <v>142</v>
      </c>
      <c r="H13" s="157" t="s">
        <v>142</v>
      </c>
      <c r="I13" s="157" t="s">
        <v>142</v>
      </c>
      <c r="J13" s="157" t="s">
        <v>142</v>
      </c>
      <c r="K13" s="158" t="s">
        <v>144</v>
      </c>
      <c r="L13" s="158" t="s">
        <v>144</v>
      </c>
      <c r="M13" s="157" t="s">
        <v>145</v>
      </c>
      <c r="N13" s="157" t="s">
        <v>142</v>
      </c>
    </row>
    <row r="14" spans="1:14" ht="23.15" customHeight="1" x14ac:dyDescent="0.2">
      <c r="A14" s="154">
        <v>13</v>
      </c>
      <c r="B14" s="155" t="s">
        <v>178</v>
      </c>
      <c r="C14" s="156">
        <v>32</v>
      </c>
      <c r="D14" s="156" t="s">
        <v>179</v>
      </c>
      <c r="E14" s="156" t="s">
        <v>180</v>
      </c>
      <c r="F14" s="155">
        <v>32</v>
      </c>
      <c r="G14" s="157" t="s">
        <v>142</v>
      </c>
      <c r="H14" s="157" t="s">
        <v>142</v>
      </c>
      <c r="I14" s="157" t="s">
        <v>142</v>
      </c>
      <c r="J14" s="157" t="s">
        <v>142</v>
      </c>
      <c r="K14" s="158" t="s">
        <v>144</v>
      </c>
      <c r="L14" s="158" t="s">
        <v>144</v>
      </c>
      <c r="M14" s="157" t="s">
        <v>145</v>
      </c>
      <c r="N14" s="157" t="s">
        <v>142</v>
      </c>
    </row>
    <row r="15" spans="1:14" ht="23.15" customHeight="1" x14ac:dyDescent="0.2">
      <c r="A15" s="154">
        <v>14</v>
      </c>
      <c r="B15" s="155" t="s">
        <v>181</v>
      </c>
      <c r="C15" s="156">
        <v>32</v>
      </c>
      <c r="D15" s="156" t="s">
        <v>182</v>
      </c>
      <c r="E15" s="156" t="s">
        <v>183</v>
      </c>
      <c r="F15" s="155">
        <v>32</v>
      </c>
      <c r="G15" s="157" t="s">
        <v>142</v>
      </c>
      <c r="H15" s="157" t="s">
        <v>142</v>
      </c>
      <c r="I15" s="157" t="s">
        <v>142</v>
      </c>
      <c r="J15" s="157" t="s">
        <v>142</v>
      </c>
      <c r="K15" s="158" t="s">
        <v>144</v>
      </c>
      <c r="L15" s="158" t="s">
        <v>144</v>
      </c>
      <c r="M15" s="157" t="s">
        <v>145</v>
      </c>
      <c r="N15" s="157" t="s">
        <v>142</v>
      </c>
    </row>
    <row r="16" spans="1:14" ht="23.15" customHeight="1" x14ac:dyDescent="0.2">
      <c r="A16" s="154">
        <v>15</v>
      </c>
      <c r="B16" s="155" t="s">
        <v>184</v>
      </c>
      <c r="C16" s="156">
        <v>64</v>
      </c>
      <c r="D16" s="156" t="s">
        <v>185</v>
      </c>
      <c r="E16" s="156" t="s">
        <v>111</v>
      </c>
      <c r="F16" s="155">
        <v>64</v>
      </c>
      <c r="G16" s="157" t="s">
        <v>142</v>
      </c>
      <c r="H16" s="157" t="s">
        <v>142</v>
      </c>
      <c r="I16" s="157" t="s">
        <v>142</v>
      </c>
      <c r="J16" s="157" t="s">
        <v>142</v>
      </c>
      <c r="K16" s="158" t="s">
        <v>144</v>
      </c>
      <c r="L16" s="158" t="s">
        <v>144</v>
      </c>
      <c r="M16" s="157" t="s">
        <v>145</v>
      </c>
      <c r="N16" s="157" t="s">
        <v>142</v>
      </c>
    </row>
    <row r="17" spans="1:14" ht="23.15" customHeight="1" x14ac:dyDescent="0.2">
      <c r="A17" s="154">
        <v>16</v>
      </c>
      <c r="B17" s="155" t="s">
        <v>186</v>
      </c>
      <c r="C17" s="156">
        <v>64</v>
      </c>
      <c r="D17" s="156" t="s">
        <v>187</v>
      </c>
      <c r="E17" s="156" t="s">
        <v>188</v>
      </c>
      <c r="F17" s="155">
        <v>64</v>
      </c>
      <c r="G17" s="157" t="s">
        <v>142</v>
      </c>
      <c r="H17" s="157" t="s">
        <v>142</v>
      </c>
      <c r="I17" s="157" t="s">
        <v>142</v>
      </c>
      <c r="J17" s="157" t="s">
        <v>142</v>
      </c>
      <c r="K17" s="158" t="s">
        <v>144</v>
      </c>
      <c r="L17" s="158" t="s">
        <v>144</v>
      </c>
      <c r="M17" s="157" t="s">
        <v>145</v>
      </c>
      <c r="N17" s="157" t="s">
        <v>142</v>
      </c>
    </row>
    <row r="18" spans="1:14" ht="23.15" customHeight="1" x14ac:dyDescent="0.2">
      <c r="A18" s="154">
        <v>17</v>
      </c>
      <c r="B18" s="155" t="s">
        <v>189</v>
      </c>
      <c r="C18" s="156">
        <v>64</v>
      </c>
      <c r="D18" s="156" t="s">
        <v>190</v>
      </c>
      <c r="E18" s="156" t="s">
        <v>191</v>
      </c>
      <c r="F18" s="155">
        <v>64</v>
      </c>
      <c r="G18" s="157" t="s">
        <v>142</v>
      </c>
      <c r="H18" s="157" t="s">
        <v>142</v>
      </c>
      <c r="I18" s="157" t="s">
        <v>142</v>
      </c>
      <c r="J18" s="157" t="s">
        <v>142</v>
      </c>
      <c r="K18" s="158" t="s">
        <v>144</v>
      </c>
      <c r="L18" s="158" t="s">
        <v>144</v>
      </c>
      <c r="M18" s="157" t="s">
        <v>145</v>
      </c>
      <c r="N18" s="157" t="s">
        <v>142</v>
      </c>
    </row>
    <row r="19" spans="1:14" ht="23.15" customHeight="1" x14ac:dyDescent="0.2">
      <c r="A19" s="154">
        <v>18</v>
      </c>
      <c r="B19" s="155" t="s">
        <v>192</v>
      </c>
      <c r="C19" s="156">
        <v>64</v>
      </c>
      <c r="D19" s="156" t="s">
        <v>193</v>
      </c>
      <c r="E19" s="156" t="s">
        <v>194</v>
      </c>
      <c r="F19" s="155">
        <v>64</v>
      </c>
      <c r="G19" s="157" t="s">
        <v>142</v>
      </c>
      <c r="H19" s="157" t="s">
        <v>142</v>
      </c>
      <c r="I19" s="157" t="s">
        <v>142</v>
      </c>
      <c r="J19" s="157" t="s">
        <v>142</v>
      </c>
      <c r="K19" s="158" t="s">
        <v>144</v>
      </c>
      <c r="L19" s="158" t="s">
        <v>144</v>
      </c>
      <c r="M19" s="157" t="s">
        <v>145</v>
      </c>
      <c r="N19" s="157" t="s">
        <v>142</v>
      </c>
    </row>
    <row r="20" spans="1:14" ht="23.15" customHeight="1" x14ac:dyDescent="0.2">
      <c r="A20" s="154">
        <v>19</v>
      </c>
      <c r="B20" s="155" t="s">
        <v>195</v>
      </c>
      <c r="C20" s="156">
        <v>128</v>
      </c>
      <c r="D20" s="156" t="s">
        <v>196</v>
      </c>
      <c r="E20" s="156" t="s">
        <v>197</v>
      </c>
      <c r="F20" s="155">
        <v>128</v>
      </c>
      <c r="G20" s="157" t="s">
        <v>142</v>
      </c>
      <c r="H20" s="157" t="s">
        <v>142</v>
      </c>
      <c r="I20" s="157" t="s">
        <v>142</v>
      </c>
      <c r="J20" s="157" t="s">
        <v>142</v>
      </c>
      <c r="K20" s="158" t="s">
        <v>144</v>
      </c>
      <c r="L20" s="158" t="s">
        <v>144</v>
      </c>
      <c r="M20" s="157" t="s">
        <v>145</v>
      </c>
      <c r="N20" s="157" t="s">
        <v>142</v>
      </c>
    </row>
    <row r="21" spans="1:14" ht="23.15" customHeight="1" x14ac:dyDescent="0.2">
      <c r="A21" s="154">
        <v>20</v>
      </c>
      <c r="B21" s="155" t="s">
        <v>198</v>
      </c>
      <c r="C21" s="156">
        <v>256</v>
      </c>
      <c r="D21" s="156" t="s">
        <v>199</v>
      </c>
      <c r="E21" s="156" t="s">
        <v>200</v>
      </c>
      <c r="F21" s="155">
        <v>256</v>
      </c>
      <c r="G21" s="157" t="s">
        <v>142</v>
      </c>
      <c r="H21" s="157" t="s">
        <v>145</v>
      </c>
      <c r="I21" s="157" t="s">
        <v>145</v>
      </c>
      <c r="J21" s="157" t="s">
        <v>142</v>
      </c>
      <c r="K21" s="158" t="s">
        <v>201</v>
      </c>
      <c r="L21" s="158" t="s">
        <v>201</v>
      </c>
      <c r="M21" s="157" t="s">
        <v>145</v>
      </c>
      <c r="N21" s="157" t="s">
        <v>142</v>
      </c>
    </row>
    <row r="22" spans="1:14" ht="23.15" customHeight="1" x14ac:dyDescent="0.2">
      <c r="A22" s="154">
        <v>21</v>
      </c>
      <c r="B22" s="155" t="s">
        <v>202</v>
      </c>
      <c r="C22" s="156">
        <v>512</v>
      </c>
      <c r="D22" s="156" t="s">
        <v>203</v>
      </c>
      <c r="E22" s="156" t="s">
        <v>204</v>
      </c>
      <c r="F22" s="155">
        <v>512</v>
      </c>
      <c r="G22" s="157" t="s">
        <v>142</v>
      </c>
      <c r="H22" s="157" t="s">
        <v>145</v>
      </c>
      <c r="I22" s="157" t="s">
        <v>145</v>
      </c>
      <c r="J22" s="157" t="s">
        <v>142</v>
      </c>
      <c r="K22" s="158" t="s">
        <v>201</v>
      </c>
      <c r="L22" s="158" t="s">
        <v>201</v>
      </c>
      <c r="M22" s="157" t="s">
        <v>145</v>
      </c>
      <c r="N22" s="157" t="s">
        <v>142</v>
      </c>
    </row>
    <row r="23" spans="1:14" ht="23.15" customHeight="1" x14ac:dyDescent="0.2">
      <c r="A23" s="154">
        <v>22</v>
      </c>
      <c r="B23" s="155" t="s">
        <v>205</v>
      </c>
      <c r="C23" s="156">
        <v>1024</v>
      </c>
      <c r="D23" s="156" t="s">
        <v>206</v>
      </c>
      <c r="E23" s="156" t="s">
        <v>207</v>
      </c>
      <c r="F23" s="155">
        <v>1024</v>
      </c>
      <c r="G23" s="157" t="s">
        <v>142</v>
      </c>
      <c r="H23" s="157" t="s">
        <v>145</v>
      </c>
      <c r="I23" s="157" t="s">
        <v>145</v>
      </c>
      <c r="J23" s="157" t="s">
        <v>142</v>
      </c>
      <c r="K23" s="158" t="s">
        <v>201</v>
      </c>
      <c r="L23" s="158" t="s">
        <v>201</v>
      </c>
      <c r="M23" s="157" t="s">
        <v>145</v>
      </c>
      <c r="N23" s="157" t="s">
        <v>142</v>
      </c>
    </row>
    <row r="24" spans="1:14" ht="23.15" customHeight="1" x14ac:dyDescent="0.2">
      <c r="A24" s="154">
        <v>23</v>
      </c>
      <c r="B24" s="155" t="s">
        <v>208</v>
      </c>
      <c r="C24" s="156">
        <v>2048</v>
      </c>
      <c r="D24" s="156" t="s">
        <v>209</v>
      </c>
      <c r="E24" s="156" t="s">
        <v>210</v>
      </c>
      <c r="F24" s="155">
        <v>2048</v>
      </c>
      <c r="G24" s="157" t="s">
        <v>142</v>
      </c>
      <c r="H24" s="157" t="s">
        <v>145</v>
      </c>
      <c r="I24" s="157" t="s">
        <v>145</v>
      </c>
      <c r="J24" s="157" t="s">
        <v>142</v>
      </c>
      <c r="K24" s="158" t="s">
        <v>201</v>
      </c>
      <c r="L24" s="158" t="s">
        <v>201</v>
      </c>
      <c r="M24" s="157" t="s">
        <v>145</v>
      </c>
      <c r="N24" s="157" t="s">
        <v>142</v>
      </c>
    </row>
    <row r="25" spans="1:14" ht="23.15" customHeight="1" x14ac:dyDescent="0.2">
      <c r="A25" s="154">
        <v>24</v>
      </c>
      <c r="B25" s="155" t="s">
        <v>211</v>
      </c>
      <c r="C25" s="156">
        <v>4096</v>
      </c>
      <c r="D25" s="156" t="s">
        <v>212</v>
      </c>
      <c r="E25" s="156" t="s">
        <v>213</v>
      </c>
      <c r="F25" s="155">
        <v>4096</v>
      </c>
      <c r="G25" s="157" t="s">
        <v>142</v>
      </c>
      <c r="H25" s="157" t="s">
        <v>145</v>
      </c>
      <c r="I25" s="157" t="s">
        <v>145</v>
      </c>
      <c r="J25" s="157" t="s">
        <v>142</v>
      </c>
      <c r="K25" s="158" t="s">
        <v>201</v>
      </c>
      <c r="L25" s="158" t="s">
        <v>201</v>
      </c>
      <c r="M25" s="157" t="s">
        <v>145</v>
      </c>
      <c r="N25" s="157" t="s">
        <v>142</v>
      </c>
    </row>
    <row r="26" spans="1:14" ht="23.15" customHeight="1" x14ac:dyDescent="0.2">
      <c r="A26" s="154">
        <v>25</v>
      </c>
      <c r="B26" s="155" t="s">
        <v>214</v>
      </c>
      <c r="C26" s="156">
        <v>8192</v>
      </c>
      <c r="D26" s="156" t="s">
        <v>215</v>
      </c>
      <c r="E26" s="156" t="s">
        <v>216</v>
      </c>
      <c r="F26" s="155">
        <v>8192</v>
      </c>
      <c r="G26" s="157" t="s">
        <v>142</v>
      </c>
      <c r="H26" s="157" t="s">
        <v>145</v>
      </c>
      <c r="I26" s="157" t="s">
        <v>145</v>
      </c>
      <c r="J26" s="157" t="s">
        <v>142</v>
      </c>
      <c r="K26" s="158" t="s">
        <v>201</v>
      </c>
      <c r="L26" s="158" t="s">
        <v>201</v>
      </c>
      <c r="M26" s="157" t="s">
        <v>145</v>
      </c>
      <c r="N26" s="157" t="s">
        <v>142</v>
      </c>
    </row>
    <row r="27" spans="1:14" ht="23.15" customHeight="1" x14ac:dyDescent="0.2">
      <c r="A27" s="154">
        <v>26</v>
      </c>
      <c r="B27" s="155" t="s">
        <v>217</v>
      </c>
      <c r="C27" s="156">
        <v>6</v>
      </c>
      <c r="D27" s="156" t="s">
        <v>218</v>
      </c>
      <c r="E27" s="156" t="s">
        <v>219</v>
      </c>
      <c r="F27" s="155">
        <v>6</v>
      </c>
      <c r="G27" s="157" t="s">
        <v>142</v>
      </c>
      <c r="H27" s="157" t="s">
        <v>142</v>
      </c>
      <c r="I27" s="157" t="s">
        <v>142</v>
      </c>
      <c r="J27" s="157" t="s">
        <v>142</v>
      </c>
      <c r="K27" s="158" t="s">
        <v>144</v>
      </c>
      <c r="L27" s="158" t="s">
        <v>144</v>
      </c>
      <c r="M27" s="157" t="s">
        <v>145</v>
      </c>
      <c r="N27" s="157" t="s">
        <v>142</v>
      </c>
    </row>
    <row r="28" spans="1:14" ht="23.15" customHeight="1" x14ac:dyDescent="0.2">
      <c r="A28" s="154">
        <v>27</v>
      </c>
      <c r="B28" s="155" t="s">
        <v>220</v>
      </c>
      <c r="C28" s="156">
        <v>32</v>
      </c>
      <c r="D28" s="156" t="s">
        <v>221</v>
      </c>
      <c r="E28" s="156" t="s">
        <v>222</v>
      </c>
      <c r="F28" s="155">
        <v>32</v>
      </c>
      <c r="G28" s="157" t="s">
        <v>142</v>
      </c>
      <c r="H28" s="157" t="s">
        <v>142</v>
      </c>
      <c r="I28" s="157" t="s">
        <v>142</v>
      </c>
      <c r="J28" s="157" t="s">
        <v>142</v>
      </c>
      <c r="K28" s="158" t="s">
        <v>144</v>
      </c>
      <c r="L28" s="158" t="s">
        <v>144</v>
      </c>
      <c r="M28" s="157" t="s">
        <v>142</v>
      </c>
      <c r="N28" s="157" t="s">
        <v>142</v>
      </c>
    </row>
    <row r="29" spans="1:14" ht="23.15" customHeight="1" x14ac:dyDescent="0.2">
      <c r="A29" s="154">
        <v>28</v>
      </c>
      <c r="B29" s="155" t="s">
        <v>223</v>
      </c>
      <c r="C29" s="156">
        <v>10</v>
      </c>
      <c r="D29" s="156" t="s">
        <v>224</v>
      </c>
      <c r="E29" s="156" t="s">
        <v>225</v>
      </c>
      <c r="F29" s="155">
        <v>10</v>
      </c>
      <c r="G29" s="157" t="s">
        <v>142</v>
      </c>
      <c r="H29" s="157" t="s">
        <v>142</v>
      </c>
      <c r="I29" s="157" t="s">
        <v>142</v>
      </c>
      <c r="J29" s="157" t="s">
        <v>142</v>
      </c>
      <c r="K29" s="158" t="s">
        <v>226</v>
      </c>
      <c r="L29" s="158" t="s">
        <v>144</v>
      </c>
      <c r="M29" s="157" t="s">
        <v>142</v>
      </c>
      <c r="N29" s="157" t="s">
        <v>142</v>
      </c>
    </row>
    <row r="30" spans="1:14" ht="23.15" customHeight="1" x14ac:dyDescent="0.2">
      <c r="A30" s="154">
        <v>29</v>
      </c>
      <c r="B30" s="155" t="s">
        <v>227</v>
      </c>
      <c r="C30" s="156">
        <v>20</v>
      </c>
      <c r="D30" s="156" t="s">
        <v>228</v>
      </c>
      <c r="E30" s="156" t="s">
        <v>153</v>
      </c>
      <c r="F30" s="155">
        <v>20</v>
      </c>
      <c r="G30" s="157" t="s">
        <v>142</v>
      </c>
      <c r="H30" s="157" t="s">
        <v>145</v>
      </c>
      <c r="I30" s="157" t="s">
        <v>145</v>
      </c>
      <c r="J30" s="157" t="s">
        <v>142</v>
      </c>
      <c r="K30" s="158" t="s">
        <v>144</v>
      </c>
      <c r="L30" s="158" t="s">
        <v>144</v>
      </c>
      <c r="M30" s="157" t="s">
        <v>145</v>
      </c>
      <c r="N30" s="157" t="s">
        <v>142</v>
      </c>
    </row>
    <row r="31" spans="1:14" ht="23.15" customHeight="1" x14ac:dyDescent="0.2">
      <c r="A31" s="154">
        <v>30</v>
      </c>
      <c r="B31" s="155" t="s">
        <v>229</v>
      </c>
      <c r="C31" s="156">
        <v>4</v>
      </c>
      <c r="D31" s="156" t="s">
        <v>230</v>
      </c>
      <c r="E31" s="156" t="s">
        <v>149</v>
      </c>
      <c r="F31" s="155">
        <v>4</v>
      </c>
      <c r="G31" s="157" t="s">
        <v>142</v>
      </c>
      <c r="H31" s="157" t="s">
        <v>145</v>
      </c>
      <c r="I31" s="157" t="s">
        <v>145</v>
      </c>
      <c r="J31" s="157" t="s">
        <v>142</v>
      </c>
      <c r="K31" s="158" t="s">
        <v>231</v>
      </c>
      <c r="L31" s="158" t="s">
        <v>231</v>
      </c>
      <c r="M31" s="157" t="s">
        <v>145</v>
      </c>
      <c r="N31" s="157" t="s">
        <v>142</v>
      </c>
    </row>
    <row r="32" spans="1:14" ht="23.15" customHeight="1" x14ac:dyDescent="0.2">
      <c r="A32" s="154">
        <v>31</v>
      </c>
      <c r="B32" s="155" t="s">
        <v>85</v>
      </c>
      <c r="C32" s="156">
        <v>27</v>
      </c>
      <c r="D32" s="156" t="s">
        <v>232</v>
      </c>
      <c r="E32" s="156"/>
      <c r="F32" s="155">
        <v>27</v>
      </c>
      <c r="G32" s="157" t="s">
        <v>142</v>
      </c>
      <c r="H32" s="157" t="s">
        <v>145</v>
      </c>
      <c r="I32" s="157" t="s">
        <v>145</v>
      </c>
      <c r="J32" s="157" t="s">
        <v>142</v>
      </c>
      <c r="K32" s="158" t="s">
        <v>233</v>
      </c>
      <c r="L32" s="158" t="s">
        <v>144</v>
      </c>
      <c r="M32" s="157" t="s">
        <v>145</v>
      </c>
      <c r="N32" s="157" t="s">
        <v>142</v>
      </c>
    </row>
    <row r="33" spans="1:14" ht="23.15" customHeight="1" x14ac:dyDescent="0.2">
      <c r="A33" s="154">
        <v>32</v>
      </c>
      <c r="B33" s="155" t="s">
        <v>234</v>
      </c>
      <c r="C33" s="156">
        <v>27</v>
      </c>
      <c r="D33" s="156" t="s">
        <v>232</v>
      </c>
      <c r="E33" s="156" t="s">
        <v>225</v>
      </c>
      <c r="F33" s="155">
        <v>27</v>
      </c>
      <c r="G33" s="157" t="s">
        <v>142</v>
      </c>
      <c r="H33" s="157" t="s">
        <v>142</v>
      </c>
      <c r="I33" s="157" t="s">
        <v>142</v>
      </c>
      <c r="J33" s="157" t="s">
        <v>142</v>
      </c>
      <c r="K33" s="158" t="s">
        <v>235</v>
      </c>
      <c r="L33" s="158" t="s">
        <v>144</v>
      </c>
      <c r="M33" s="157" t="s">
        <v>145</v>
      </c>
      <c r="N33" s="157" t="s">
        <v>142</v>
      </c>
    </row>
    <row r="34" spans="1:14" ht="23.15" customHeight="1" x14ac:dyDescent="0.2">
      <c r="A34" s="154">
        <v>33</v>
      </c>
      <c r="B34" s="155" t="s">
        <v>236</v>
      </c>
      <c r="C34" s="156">
        <v>23</v>
      </c>
      <c r="D34" s="156" t="s">
        <v>237</v>
      </c>
      <c r="E34" s="156" t="s">
        <v>225</v>
      </c>
      <c r="F34" s="155">
        <v>23</v>
      </c>
      <c r="G34" s="157" t="s">
        <v>142</v>
      </c>
      <c r="H34" s="157" t="s">
        <v>142</v>
      </c>
      <c r="I34" s="157" t="s">
        <v>142</v>
      </c>
      <c r="J34" s="157" t="s">
        <v>142</v>
      </c>
      <c r="K34" s="158" t="s">
        <v>238</v>
      </c>
      <c r="L34" s="158" t="s">
        <v>144</v>
      </c>
      <c r="M34" s="157" t="s">
        <v>145</v>
      </c>
      <c r="N34" s="157" t="s">
        <v>142</v>
      </c>
    </row>
    <row r="35" spans="1:14" ht="23.15" customHeight="1" x14ac:dyDescent="0.2">
      <c r="A35" s="154">
        <v>34</v>
      </c>
      <c r="B35" s="155" t="s">
        <v>239</v>
      </c>
      <c r="C35" s="156">
        <v>19</v>
      </c>
      <c r="D35" s="156" t="s">
        <v>240</v>
      </c>
      <c r="E35" s="156" t="s">
        <v>225</v>
      </c>
      <c r="F35" s="155">
        <v>19</v>
      </c>
      <c r="G35" s="157" t="s">
        <v>142</v>
      </c>
      <c r="H35" s="157" t="s">
        <v>142</v>
      </c>
      <c r="I35" s="157" t="s">
        <v>142</v>
      </c>
      <c r="J35" s="157" t="s">
        <v>142</v>
      </c>
      <c r="K35" s="158" t="s">
        <v>238</v>
      </c>
      <c r="L35" s="158" t="s">
        <v>144</v>
      </c>
      <c r="M35" s="157" t="s">
        <v>145</v>
      </c>
      <c r="N35" s="157" t="s">
        <v>142</v>
      </c>
    </row>
    <row r="36" spans="1:14" ht="23.15" customHeight="1" x14ac:dyDescent="0.2">
      <c r="A36" s="154">
        <v>35</v>
      </c>
      <c r="B36" s="155" t="s">
        <v>241</v>
      </c>
      <c r="C36" s="156">
        <v>14</v>
      </c>
      <c r="D36" s="156" t="s">
        <v>242</v>
      </c>
      <c r="E36" s="156" t="s">
        <v>225</v>
      </c>
      <c r="F36" s="155">
        <v>14</v>
      </c>
      <c r="G36" s="157" t="s">
        <v>142</v>
      </c>
      <c r="H36" s="157" t="s">
        <v>142</v>
      </c>
      <c r="I36" s="157" t="s">
        <v>142</v>
      </c>
      <c r="J36" s="157" t="s">
        <v>142</v>
      </c>
      <c r="K36" s="158" t="s">
        <v>238</v>
      </c>
      <c r="L36" s="158" t="s">
        <v>144</v>
      </c>
      <c r="M36" s="157" t="s">
        <v>145</v>
      </c>
      <c r="N36" s="157" t="s">
        <v>142</v>
      </c>
    </row>
    <row r="37" spans="1:14" ht="23.15" customHeight="1" x14ac:dyDescent="0.2">
      <c r="A37" s="154">
        <v>36</v>
      </c>
      <c r="B37" s="155" t="s">
        <v>243</v>
      </c>
      <c r="C37" s="156">
        <v>10</v>
      </c>
      <c r="D37" s="156" t="s">
        <v>244</v>
      </c>
      <c r="E37" s="156" t="s">
        <v>225</v>
      </c>
      <c r="F37" s="155">
        <v>10</v>
      </c>
      <c r="G37" s="157" t="s">
        <v>142</v>
      </c>
      <c r="H37" s="157" t="s">
        <v>142</v>
      </c>
      <c r="I37" s="157" t="s">
        <v>142</v>
      </c>
      <c r="J37" s="157" t="s">
        <v>142</v>
      </c>
      <c r="K37" s="158" t="s">
        <v>238</v>
      </c>
      <c r="L37" s="158" t="s">
        <v>144</v>
      </c>
      <c r="M37" s="157" t="s">
        <v>145</v>
      </c>
      <c r="N37" s="157" t="s">
        <v>142</v>
      </c>
    </row>
    <row r="38" spans="1:14" ht="23.15" customHeight="1" x14ac:dyDescent="0.2">
      <c r="A38" s="154">
        <v>37</v>
      </c>
      <c r="B38" s="155" t="s">
        <v>245</v>
      </c>
      <c r="C38" s="156">
        <v>8</v>
      </c>
      <c r="D38" s="156" t="s">
        <v>246</v>
      </c>
      <c r="E38" s="156" t="s">
        <v>225</v>
      </c>
      <c r="F38" s="155">
        <v>8</v>
      </c>
      <c r="G38" s="157" t="s">
        <v>142</v>
      </c>
      <c r="H38" s="157" t="s">
        <v>142</v>
      </c>
      <c r="I38" s="157" t="s">
        <v>142</v>
      </c>
      <c r="J38" s="157" t="s">
        <v>142</v>
      </c>
      <c r="K38" s="158" t="s">
        <v>238</v>
      </c>
      <c r="L38" s="158" t="s">
        <v>144</v>
      </c>
      <c r="M38" s="157" t="s">
        <v>145</v>
      </c>
      <c r="N38" s="157" t="s">
        <v>142</v>
      </c>
    </row>
    <row r="39" spans="1:14" ht="23.15" customHeight="1" x14ac:dyDescent="0.2">
      <c r="A39" s="154">
        <v>38</v>
      </c>
      <c r="B39" s="155" t="s">
        <v>247</v>
      </c>
      <c r="C39" s="156">
        <v>8</v>
      </c>
      <c r="D39" s="156" t="s">
        <v>248</v>
      </c>
      <c r="E39" s="156" t="s">
        <v>225</v>
      </c>
      <c r="F39" s="155">
        <v>8</v>
      </c>
      <c r="G39" s="157" t="s">
        <v>142</v>
      </c>
      <c r="H39" s="157" t="s">
        <v>142</v>
      </c>
      <c r="I39" s="157" t="s">
        <v>142</v>
      </c>
      <c r="J39" s="157" t="s">
        <v>142</v>
      </c>
      <c r="K39" s="158" t="s">
        <v>238</v>
      </c>
      <c r="L39" s="158" t="s">
        <v>144</v>
      </c>
      <c r="M39" s="157" t="s">
        <v>145</v>
      </c>
      <c r="N39" s="157" t="s">
        <v>142</v>
      </c>
    </row>
    <row r="40" spans="1:14" ht="23.15" customHeight="1" x14ac:dyDescent="0.2">
      <c r="A40" s="154">
        <v>39</v>
      </c>
      <c r="B40" s="155" t="s">
        <v>249</v>
      </c>
      <c r="C40" s="156">
        <v>6</v>
      </c>
      <c r="D40" s="156" t="s">
        <v>250</v>
      </c>
      <c r="E40" s="156" t="s">
        <v>149</v>
      </c>
      <c r="F40" s="155">
        <v>6</v>
      </c>
      <c r="G40" s="157" t="s">
        <v>142</v>
      </c>
      <c r="H40" s="157" t="s">
        <v>142</v>
      </c>
      <c r="I40" s="157" t="s">
        <v>142</v>
      </c>
      <c r="J40" s="157" t="s">
        <v>142</v>
      </c>
      <c r="K40" s="158" t="s">
        <v>251</v>
      </c>
      <c r="L40" s="158" t="s">
        <v>144</v>
      </c>
      <c r="M40" s="157" t="s">
        <v>145</v>
      </c>
      <c r="N40" s="157" t="s">
        <v>142</v>
      </c>
    </row>
    <row r="41" spans="1:14" ht="23.15" customHeight="1" x14ac:dyDescent="0.2">
      <c r="A41" s="154">
        <v>40</v>
      </c>
      <c r="B41" s="155" t="s">
        <v>252</v>
      </c>
      <c r="C41" s="156">
        <v>18</v>
      </c>
      <c r="D41" s="156" t="s">
        <v>253</v>
      </c>
      <c r="E41" s="156" t="s">
        <v>225</v>
      </c>
      <c r="F41" s="155">
        <v>18</v>
      </c>
      <c r="G41" s="157" t="s">
        <v>142</v>
      </c>
      <c r="H41" s="157" t="s">
        <v>142</v>
      </c>
      <c r="I41" s="157" t="s">
        <v>142</v>
      </c>
      <c r="J41" s="157" t="s">
        <v>142</v>
      </c>
      <c r="K41" s="158" t="s">
        <v>254</v>
      </c>
      <c r="L41" s="158" t="s">
        <v>144</v>
      </c>
      <c r="M41" s="157" t="s">
        <v>145</v>
      </c>
      <c r="N41" s="157" t="s">
        <v>142</v>
      </c>
    </row>
    <row r="42" spans="1:14" ht="23.15" customHeight="1" x14ac:dyDescent="0.2">
      <c r="A42" s="154">
        <v>41</v>
      </c>
      <c r="B42" s="155" t="s">
        <v>255</v>
      </c>
      <c r="C42" s="156">
        <v>12</v>
      </c>
      <c r="D42" s="156" t="s">
        <v>256</v>
      </c>
      <c r="E42" s="156" t="s">
        <v>225</v>
      </c>
      <c r="F42" s="155">
        <v>12</v>
      </c>
      <c r="G42" s="157" t="s">
        <v>142</v>
      </c>
      <c r="H42" s="157" t="s">
        <v>142</v>
      </c>
      <c r="I42" s="157" t="s">
        <v>142</v>
      </c>
      <c r="J42" s="157" t="s">
        <v>142</v>
      </c>
      <c r="K42" s="158" t="s">
        <v>254</v>
      </c>
      <c r="L42" s="158" t="s">
        <v>144</v>
      </c>
      <c r="M42" s="157" t="s">
        <v>145</v>
      </c>
      <c r="N42" s="157" t="s">
        <v>142</v>
      </c>
    </row>
    <row r="43" spans="1:14" ht="23.15" customHeight="1" x14ac:dyDescent="0.2">
      <c r="A43" s="154">
        <v>42</v>
      </c>
      <c r="B43" s="155" t="s">
        <v>257</v>
      </c>
      <c r="C43" s="156">
        <v>14</v>
      </c>
      <c r="D43" s="156" t="s">
        <v>258</v>
      </c>
      <c r="E43" s="156" t="s">
        <v>225</v>
      </c>
      <c r="F43" s="155">
        <v>14</v>
      </c>
      <c r="G43" s="157" t="s">
        <v>142</v>
      </c>
      <c r="H43" s="157" t="s">
        <v>142</v>
      </c>
      <c r="I43" s="157" t="s">
        <v>142</v>
      </c>
      <c r="J43" s="157" t="s">
        <v>142</v>
      </c>
      <c r="K43" s="158" t="s">
        <v>254</v>
      </c>
      <c r="L43" s="158" t="s">
        <v>144</v>
      </c>
      <c r="M43" s="157" t="s">
        <v>145</v>
      </c>
      <c r="N43" s="157" t="s">
        <v>142</v>
      </c>
    </row>
    <row r="44" spans="1:14" ht="23.15" customHeight="1" x14ac:dyDescent="0.2">
      <c r="A44" s="154">
        <v>43</v>
      </c>
      <c r="B44" s="155" t="s">
        <v>89</v>
      </c>
      <c r="C44" s="156">
        <v>2</v>
      </c>
      <c r="D44" s="156" t="s">
        <v>91</v>
      </c>
      <c r="E44" s="156"/>
      <c r="F44" s="155">
        <v>2</v>
      </c>
      <c r="G44" s="157" t="s">
        <v>142</v>
      </c>
      <c r="H44" s="157" t="s">
        <v>145</v>
      </c>
      <c r="I44" s="157" t="s">
        <v>145</v>
      </c>
      <c r="J44" s="157" t="s">
        <v>142</v>
      </c>
      <c r="K44" s="158" t="s">
        <v>201</v>
      </c>
      <c r="L44" s="158" t="s">
        <v>201</v>
      </c>
      <c r="M44" s="157" t="s">
        <v>145</v>
      </c>
      <c r="N44" s="157" t="s">
        <v>142</v>
      </c>
    </row>
    <row r="45" spans="1:14" ht="23.15" customHeight="1" x14ac:dyDescent="0.2">
      <c r="A45" s="154">
        <v>44</v>
      </c>
      <c r="B45" s="155" t="s">
        <v>92</v>
      </c>
      <c r="C45" s="156">
        <v>2</v>
      </c>
      <c r="D45" s="156" t="s">
        <v>94</v>
      </c>
      <c r="E45" s="156"/>
      <c r="F45" s="155">
        <v>2</v>
      </c>
      <c r="G45" s="157" t="s">
        <v>142</v>
      </c>
      <c r="H45" s="157" t="s">
        <v>145</v>
      </c>
      <c r="I45" s="157" t="s">
        <v>145</v>
      </c>
      <c r="J45" s="157" t="s">
        <v>142</v>
      </c>
      <c r="K45" s="158" t="s">
        <v>201</v>
      </c>
      <c r="L45" s="158" t="s">
        <v>201</v>
      </c>
      <c r="M45" s="157" t="s">
        <v>145</v>
      </c>
      <c r="N45" s="157" t="s">
        <v>142</v>
      </c>
    </row>
    <row r="46" spans="1:14" ht="23.15" customHeight="1" x14ac:dyDescent="0.2">
      <c r="A46" s="154">
        <v>45</v>
      </c>
      <c r="B46" s="155" t="s">
        <v>59</v>
      </c>
      <c r="C46" s="156">
        <v>2</v>
      </c>
      <c r="D46" s="156" t="s">
        <v>97</v>
      </c>
      <c r="E46" s="156"/>
      <c r="F46" s="155">
        <v>2</v>
      </c>
      <c r="G46" s="157" t="s">
        <v>142</v>
      </c>
      <c r="H46" s="157" t="s">
        <v>145</v>
      </c>
      <c r="I46" s="157" t="s">
        <v>145</v>
      </c>
      <c r="J46" s="157" t="s">
        <v>142</v>
      </c>
      <c r="K46" s="158" t="s">
        <v>201</v>
      </c>
      <c r="L46" s="158" t="s">
        <v>201</v>
      </c>
      <c r="M46" s="157" t="s">
        <v>145</v>
      </c>
      <c r="N46" s="157" t="s">
        <v>142</v>
      </c>
    </row>
    <row r="47" spans="1:14" ht="23.15" customHeight="1" x14ac:dyDescent="0.2">
      <c r="A47" s="154">
        <v>46</v>
      </c>
      <c r="B47" s="155" t="s">
        <v>259</v>
      </c>
      <c r="C47" s="156">
        <v>9</v>
      </c>
      <c r="D47" s="156" t="s">
        <v>260</v>
      </c>
      <c r="E47" s="156"/>
      <c r="F47" s="155">
        <v>9</v>
      </c>
      <c r="G47" s="157" t="s">
        <v>142</v>
      </c>
      <c r="H47" s="157" t="s">
        <v>145</v>
      </c>
      <c r="I47" s="157" t="s">
        <v>145</v>
      </c>
      <c r="J47" s="157" t="s">
        <v>142</v>
      </c>
      <c r="K47" s="158" t="s">
        <v>201</v>
      </c>
      <c r="L47" s="158" t="s">
        <v>201</v>
      </c>
      <c r="M47" s="157" t="s">
        <v>145</v>
      </c>
      <c r="N47" s="157" t="s">
        <v>142</v>
      </c>
    </row>
    <row r="48" spans="1:14" ht="23.15" customHeight="1" x14ac:dyDescent="0.2">
      <c r="A48" s="154">
        <v>47</v>
      </c>
      <c r="B48" s="155" t="s">
        <v>261</v>
      </c>
      <c r="C48" s="156">
        <v>36</v>
      </c>
      <c r="D48" s="156" t="s">
        <v>100</v>
      </c>
      <c r="E48" s="156"/>
      <c r="F48" s="155">
        <v>36</v>
      </c>
      <c r="G48" s="157" t="s">
        <v>142</v>
      </c>
      <c r="H48" s="157" t="s">
        <v>145</v>
      </c>
      <c r="I48" s="157" t="s">
        <v>145</v>
      </c>
      <c r="J48" s="157" t="s">
        <v>142</v>
      </c>
      <c r="K48" s="158" t="s">
        <v>201</v>
      </c>
      <c r="L48" s="158" t="s">
        <v>201</v>
      </c>
      <c r="M48" s="157" t="s">
        <v>145</v>
      </c>
      <c r="N48" s="157" t="s">
        <v>142</v>
      </c>
    </row>
    <row r="49" spans="1:14" ht="23.15" customHeight="1" x14ac:dyDescent="0.2">
      <c r="A49" s="154">
        <v>48</v>
      </c>
      <c r="B49" s="155" t="s">
        <v>262</v>
      </c>
      <c r="C49" s="156">
        <v>16</v>
      </c>
      <c r="D49" s="156" t="s">
        <v>263</v>
      </c>
      <c r="E49" s="156" t="s">
        <v>264</v>
      </c>
      <c r="F49" s="155">
        <v>16</v>
      </c>
      <c r="G49" s="157" t="s">
        <v>142</v>
      </c>
      <c r="H49" s="157" t="s">
        <v>145</v>
      </c>
      <c r="I49" s="157" t="s">
        <v>145</v>
      </c>
      <c r="J49" s="157" t="s">
        <v>142</v>
      </c>
      <c r="K49" s="158" t="s">
        <v>201</v>
      </c>
      <c r="L49" s="158" t="s">
        <v>201</v>
      </c>
      <c r="M49" s="157" t="s">
        <v>145</v>
      </c>
      <c r="N49" s="157" t="s">
        <v>142</v>
      </c>
    </row>
    <row r="50" spans="1:14" ht="23.15" customHeight="1" x14ac:dyDescent="0.2">
      <c r="A50" s="154">
        <v>49</v>
      </c>
      <c r="B50" s="155" t="s">
        <v>102</v>
      </c>
      <c r="C50" s="156">
        <v>16</v>
      </c>
      <c r="D50" s="156" t="s">
        <v>263</v>
      </c>
      <c r="E50" s="156" t="s">
        <v>265</v>
      </c>
      <c r="F50" s="155">
        <v>16</v>
      </c>
      <c r="G50" s="157" t="s">
        <v>142</v>
      </c>
      <c r="H50" s="157" t="s">
        <v>145</v>
      </c>
      <c r="I50" s="157" t="s">
        <v>145</v>
      </c>
      <c r="J50" s="157" t="s">
        <v>142</v>
      </c>
      <c r="K50" s="158" t="s">
        <v>201</v>
      </c>
      <c r="L50" s="158" t="s">
        <v>201</v>
      </c>
      <c r="M50" s="157" t="s">
        <v>142</v>
      </c>
      <c r="N50" s="157" t="s">
        <v>142</v>
      </c>
    </row>
    <row r="51" spans="1:14" ht="23.15" customHeight="1" x14ac:dyDescent="0.2">
      <c r="A51" s="154">
        <v>50</v>
      </c>
      <c r="B51" s="155" t="s">
        <v>266</v>
      </c>
      <c r="C51" s="156">
        <v>36</v>
      </c>
      <c r="D51" s="156" t="s">
        <v>263</v>
      </c>
      <c r="E51" s="156"/>
      <c r="F51" s="155">
        <v>36</v>
      </c>
      <c r="G51" s="157" t="s">
        <v>142</v>
      </c>
      <c r="H51" s="157" t="s">
        <v>142</v>
      </c>
      <c r="I51" s="157" t="s">
        <v>142</v>
      </c>
      <c r="J51" s="157" t="s">
        <v>142</v>
      </c>
      <c r="K51" s="158" t="s">
        <v>144</v>
      </c>
      <c r="L51" s="158" t="s">
        <v>144</v>
      </c>
      <c r="M51" s="157" t="s">
        <v>145</v>
      </c>
      <c r="N51" s="157" t="s">
        <v>142</v>
      </c>
    </row>
    <row r="52" spans="1:14" ht="23.15" customHeight="1" x14ac:dyDescent="0.2">
      <c r="A52" s="154">
        <v>51</v>
      </c>
      <c r="B52" s="155" t="s">
        <v>267</v>
      </c>
      <c r="C52" s="156">
        <v>45</v>
      </c>
      <c r="D52" s="156" t="s">
        <v>263</v>
      </c>
      <c r="E52" s="156"/>
      <c r="F52" s="155">
        <v>45</v>
      </c>
      <c r="G52" s="157" t="s">
        <v>142</v>
      </c>
      <c r="H52" s="157" t="s">
        <v>142</v>
      </c>
      <c r="I52" s="157" t="s">
        <v>142</v>
      </c>
      <c r="J52" s="157" t="s">
        <v>142</v>
      </c>
      <c r="K52" s="158" t="s">
        <v>144</v>
      </c>
      <c r="L52" s="158" t="s">
        <v>144</v>
      </c>
      <c r="M52" s="157" t="s">
        <v>145</v>
      </c>
      <c r="N52" s="157" t="s">
        <v>142</v>
      </c>
    </row>
    <row r="53" spans="1:14" ht="23.15" customHeight="1" x14ac:dyDescent="0.2">
      <c r="A53" s="154">
        <v>52</v>
      </c>
      <c r="B53" s="155" t="s">
        <v>268</v>
      </c>
      <c r="C53" s="156">
        <v>71</v>
      </c>
      <c r="D53" s="156" t="s">
        <v>263</v>
      </c>
      <c r="E53" s="156"/>
      <c r="F53" s="155">
        <v>71</v>
      </c>
      <c r="G53" s="157" t="s">
        <v>142</v>
      </c>
      <c r="H53" s="157" t="s">
        <v>142</v>
      </c>
      <c r="I53" s="157" t="s">
        <v>142</v>
      </c>
      <c r="J53" s="157" t="s">
        <v>142</v>
      </c>
      <c r="K53" s="158" t="s">
        <v>144</v>
      </c>
      <c r="L53" s="158" t="s">
        <v>144</v>
      </c>
      <c r="M53" s="157" t="s">
        <v>145</v>
      </c>
      <c r="N53" s="157" t="s">
        <v>142</v>
      </c>
    </row>
    <row r="54" spans="1:14" ht="23.15" customHeight="1" x14ac:dyDescent="0.2">
      <c r="A54" s="154">
        <v>53</v>
      </c>
      <c r="B54" s="155" t="s">
        <v>269</v>
      </c>
      <c r="C54" s="156">
        <v>22</v>
      </c>
      <c r="D54" s="156" t="s">
        <v>270</v>
      </c>
      <c r="E54" s="156"/>
      <c r="F54" s="155">
        <v>22</v>
      </c>
      <c r="G54" s="157" t="s">
        <v>142</v>
      </c>
      <c r="H54" s="157" t="s">
        <v>142</v>
      </c>
      <c r="I54" s="157" t="s">
        <v>142</v>
      </c>
      <c r="J54" s="157" t="s">
        <v>142</v>
      </c>
      <c r="K54" s="158" t="s">
        <v>144</v>
      </c>
      <c r="L54" s="158" t="s">
        <v>144</v>
      </c>
      <c r="M54" s="157" t="s">
        <v>145</v>
      </c>
      <c r="N54" s="157" t="s">
        <v>142</v>
      </c>
    </row>
    <row r="55" spans="1:14" ht="23.15" customHeight="1" x14ac:dyDescent="0.2">
      <c r="A55" s="154">
        <v>54</v>
      </c>
      <c r="B55" s="155" t="s">
        <v>271</v>
      </c>
      <c r="C55" s="156">
        <v>10</v>
      </c>
      <c r="D55" s="156" t="s">
        <v>272</v>
      </c>
      <c r="E55" s="156"/>
      <c r="F55" s="155">
        <v>10</v>
      </c>
      <c r="G55" s="157" t="s">
        <v>273</v>
      </c>
      <c r="H55" s="157" t="s">
        <v>145</v>
      </c>
      <c r="I55" s="157" t="s">
        <v>145</v>
      </c>
      <c r="J55" s="157" t="s">
        <v>142</v>
      </c>
      <c r="K55" s="158" t="s">
        <v>201</v>
      </c>
      <c r="L55" s="158" t="s">
        <v>201</v>
      </c>
      <c r="M55" s="157" t="s">
        <v>145</v>
      </c>
      <c r="N55" s="157" t="s">
        <v>142</v>
      </c>
    </row>
    <row r="56" spans="1:14" ht="23.15" customHeight="1" x14ac:dyDescent="0.2">
      <c r="A56" s="154">
        <v>55</v>
      </c>
      <c r="B56" s="155" t="s">
        <v>274</v>
      </c>
      <c r="C56" s="156">
        <v>10</v>
      </c>
      <c r="D56" s="156" t="s">
        <v>275</v>
      </c>
      <c r="E56" s="156"/>
      <c r="F56" s="155"/>
      <c r="G56" s="157"/>
      <c r="H56" s="157"/>
      <c r="I56" s="157"/>
      <c r="J56" s="157"/>
      <c r="K56" s="158"/>
      <c r="L56" s="158"/>
      <c r="M56" s="157"/>
      <c r="N56" s="157"/>
    </row>
    <row r="57" spans="1:14" ht="23.15" customHeight="1" x14ac:dyDescent="0.2">
      <c r="A57" s="154">
        <v>56</v>
      </c>
      <c r="B57" s="155" t="s">
        <v>276</v>
      </c>
      <c r="C57" s="156">
        <v>27</v>
      </c>
      <c r="D57" s="156" t="s">
        <v>277</v>
      </c>
      <c r="E57" s="156"/>
      <c r="F57" s="155">
        <v>27</v>
      </c>
      <c r="G57" s="157" t="s">
        <v>273</v>
      </c>
      <c r="H57" s="157" t="s">
        <v>145</v>
      </c>
      <c r="I57" s="157" t="s">
        <v>145</v>
      </c>
      <c r="J57" s="157" t="s">
        <v>142</v>
      </c>
      <c r="K57" s="158" t="s">
        <v>201</v>
      </c>
      <c r="L57" s="158" t="s">
        <v>201</v>
      </c>
      <c r="M57" s="157" t="s">
        <v>145</v>
      </c>
      <c r="N57" s="157" t="s">
        <v>142</v>
      </c>
    </row>
    <row r="58" spans="1:14" ht="23.15" customHeight="1" x14ac:dyDescent="0.2">
      <c r="A58" s="154">
        <v>57</v>
      </c>
      <c r="B58" s="155" t="s">
        <v>278</v>
      </c>
      <c r="C58" s="156">
        <v>10</v>
      </c>
      <c r="D58" s="156" t="s">
        <v>279</v>
      </c>
      <c r="E58" s="156"/>
      <c r="F58" s="155"/>
      <c r="G58" s="157"/>
      <c r="H58" s="157"/>
      <c r="I58" s="157"/>
      <c r="J58" s="157"/>
      <c r="K58" s="158"/>
      <c r="L58" s="158"/>
      <c r="M58" s="157"/>
      <c r="N58" s="157"/>
    </row>
    <row r="59" spans="1:14" ht="23.15" customHeight="1" x14ac:dyDescent="0.2">
      <c r="A59" s="154">
        <v>58</v>
      </c>
      <c r="B59" s="156" t="s">
        <v>280</v>
      </c>
      <c r="C59" s="156">
        <v>6144</v>
      </c>
      <c r="D59" s="156" t="s">
        <v>281</v>
      </c>
      <c r="E59" s="156"/>
      <c r="F59" s="155">
        <v>6144</v>
      </c>
      <c r="G59" s="157" t="s">
        <v>273</v>
      </c>
      <c r="H59" s="157" t="s">
        <v>142</v>
      </c>
      <c r="I59" s="157" t="s">
        <v>142</v>
      </c>
      <c r="J59" s="157" t="s">
        <v>142</v>
      </c>
      <c r="K59" s="158" t="s">
        <v>201</v>
      </c>
      <c r="L59" s="158" t="s">
        <v>201</v>
      </c>
      <c r="M59" s="157" t="s">
        <v>145</v>
      </c>
      <c r="N59" s="157" t="s">
        <v>142</v>
      </c>
    </row>
    <row r="60" spans="1:14" ht="23.15" customHeight="1" x14ac:dyDescent="0.2">
      <c r="A60" s="159">
        <v>59</v>
      </c>
      <c r="B60" s="160" t="s">
        <v>282</v>
      </c>
      <c r="C60" s="160">
        <v>552</v>
      </c>
      <c r="D60" s="160" t="s">
        <v>283</v>
      </c>
      <c r="E60" s="160"/>
      <c r="F60" s="161">
        <v>552</v>
      </c>
      <c r="G60" s="162" t="s">
        <v>273</v>
      </c>
      <c r="H60" s="162" t="s">
        <v>145</v>
      </c>
      <c r="I60" s="162" t="s">
        <v>145</v>
      </c>
      <c r="J60" s="162" t="s">
        <v>142</v>
      </c>
      <c r="K60" s="163" t="s">
        <v>201</v>
      </c>
      <c r="L60" s="163" t="s">
        <v>201</v>
      </c>
      <c r="M60" s="162" t="s">
        <v>145</v>
      </c>
      <c r="N60" s="162" t="s">
        <v>145</v>
      </c>
    </row>
  </sheetData>
  <phoneticPr fontId="2"/>
  <printOptions horizontalCentered="1"/>
  <pageMargins left="0.74803149606299213" right="0.74803149606299213" top="0.98425196850393704" bottom="0.98425196850393704" header="0.51181102362204722" footer="0.51181102362204722"/>
  <pageSetup paperSize="9" scale="3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BreakPreview" zoomScaleNormal="100" workbookViewId="0"/>
  </sheetViews>
  <sheetFormatPr defaultRowHeight="13" x14ac:dyDescent="0.2"/>
  <sheetData/>
  <phoneticPr fontId="2"/>
  <pageMargins left="0.75" right="0.75" top="1" bottom="1" header="0.51200000000000001" footer="0.51200000000000001"/>
  <pageSetup paperSize="9" scale="69" orientation="portrait"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BreakPreview" zoomScaleNormal="100" workbookViewId="0"/>
  </sheetViews>
  <sheetFormatPr defaultRowHeight="13" x14ac:dyDescent="0.2"/>
  <sheetData/>
  <phoneticPr fontId="2"/>
  <pageMargins left="0.75" right="0.75" top="1" bottom="1" header="0.51200000000000001" footer="0.51200000000000001"/>
  <pageSetup paperSize="9" scale="69"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75311-B098-4AE7-93E6-EB2A8B7CA2A0}">
  <dimension ref="A1"/>
  <sheetViews>
    <sheetView view="pageBreakPreview" zoomScaleNormal="100" zoomScaleSheetLayoutView="100" workbookViewId="0"/>
  </sheetViews>
  <sheetFormatPr defaultColWidth="8.90625" defaultRowHeight="13" x14ac:dyDescent="0.2"/>
  <cols>
    <col min="1" max="1" width="8.90625" customWidth="1"/>
  </cols>
  <sheetData/>
  <phoneticPr fontId="2"/>
  <pageMargins left="0.7" right="0.7" top="0.75" bottom="0.75" header="0.3" footer="0.3"/>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◆お問い合わせDB・フォーム設定</vt:lpstr>
      <vt:lpstr>◆お問い合わせ通知用DB</vt:lpstr>
      <vt:lpstr>◇ お問い合わせDB_トリガー設定</vt:lpstr>
      <vt:lpstr>【DB作成用】選択肢リスト</vt:lpstr>
      <vt:lpstr>フィールドタイプリスト</vt:lpstr>
      <vt:lpstr>◇DB設定シートの見方</vt:lpstr>
      <vt:lpstr>◇フォーム設定シートの見方</vt:lpstr>
      <vt:lpstr>◇一覧設定シートの見方</vt:lpstr>
      <vt:lpstr>'◇ お問い合わせDB_トリガー設定'!Print_Area</vt:lpstr>
      <vt:lpstr>◆お問い合わせDB・フォーム設定!Print_Area</vt:lpstr>
      <vt:lpstr>◆お問い合わせ通知用DB!Print_Area</vt:lpstr>
    </vt:vector>
  </TitlesOfParts>
  <Company>株式会社サハラ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nakajima.yuto</dc:creator>
  <cp:lastModifiedBy>kinoshi</cp:lastModifiedBy>
  <cp:lastPrinted>2018-08-14T08:28:53Z</cp:lastPrinted>
  <dcterms:created xsi:type="dcterms:W3CDTF">2002-07-10T12:01:49Z</dcterms:created>
  <dcterms:modified xsi:type="dcterms:W3CDTF">2021-10-21T09:48:46Z</dcterms:modified>
</cp:coreProperties>
</file>