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grandma.office\bizpro\FY22_スパイラル事業推進部\パートナーサイト\HTML\記事作成用\document\"/>
    </mc:Choice>
  </mc:AlternateContent>
  <xr:revisionPtr revIDLastSave="0" documentId="13_ncr:1_{74C55B83-3455-4B7B-89A2-5C768D42B76D}" xr6:coauthVersionLast="47" xr6:coauthVersionMax="47" xr10:uidLastSave="{00000000-0000-0000-0000-000000000000}"/>
  <bookViews>
    <workbookView xWindow="33730" yWindow="2050" windowWidth="28090" windowHeight="16420" tabRatio="740" xr2:uid="{00000000-000D-0000-FFFF-FFFF00000000}"/>
  </bookViews>
  <sheets>
    <sheet name="◆お問い合わせDB・フォーム設定" sheetId="40" r:id="rId1"/>
    <sheet name="◆お問い合わせ通知用DB" sheetId="52" r:id="rId2"/>
    <sheet name="◇ お問い合わせDB_トリガー設定" sheetId="41" r:id="rId3"/>
    <sheet name="【DB作成用】選択肢リスト" sheetId="51" r:id="rId4"/>
    <sheet name="フィールドタイプリスト" sheetId="50" r:id="rId5"/>
    <sheet name="◇DB設定シートの見方" sheetId="22" r:id="rId6"/>
    <sheet name="◇フォーム設定シートの見方" sheetId="14" r:id="rId7"/>
    <sheet name="◇一覧設定シートの見方" sheetId="44" r:id="rId8"/>
  </sheets>
  <definedNames>
    <definedName name="aa">#REF!</definedName>
    <definedName name="aaa">#REF!</definedName>
    <definedName name="afafae">#REF!</definedName>
    <definedName name="ALL_TEXT">#REF!</definedName>
    <definedName name="Cross_003">#REF!</definedName>
    <definedName name="Excel_BuiltIn_Print_Area_1">"$#REF!.$A$1:$J$50"</definedName>
    <definedName name="Excel_BuiltIn_Print_Area_2">"$#REF!.$A$1:$L$50"</definedName>
    <definedName name="Excel_BuiltIn_Print_Area_4" localSheetId="2">#REF!</definedName>
    <definedName name="Excel_BuiltIn_Print_Area_4" localSheetId="7">#REF!</definedName>
    <definedName name="Excel_BuiltIn_Print_Area_4">#REF!</definedName>
    <definedName name="feaf">#REF!</definedName>
    <definedName name="feawa">#REF!</definedName>
    <definedName name="fefe">#REF!</definedName>
    <definedName name="_xlnm.Print_Area" localSheetId="2">'◇ お問い合わせDB_トリガー設定'!$B$15:$O$60</definedName>
    <definedName name="_xlnm.Print_Area" localSheetId="0">◆お問い合わせDB・フォーム設定!$B$7:$AB$49</definedName>
    <definedName name="_xlnm.Print_Area" localSheetId="1">◆お問い合わせ通知用DB!$B$7:$U$39</definedName>
    <definedName name="ｓ">#REF!</definedName>
    <definedName name="tablelist">#REF!</definedName>
    <definedName name="Z_624DBB2F_1E2C_4679_848B_853DC8A6CE7D_.wvu.PrintArea" localSheetId="2" hidden="1">'◇ お問い合わせDB_トリガー設定'!$B$15:$O$21</definedName>
    <definedName name="Z_624DBB2F_1E2C_4679_848B_853DC8A6CE7D_.wvu.PrintArea" localSheetId="0" hidden="1">◆お問い合わせDB・フォーム設定!$B$7:$S$49</definedName>
    <definedName name="Z_624DBB2F_1E2C_4679_848B_853DC8A6CE7D_.wvu.PrintArea" localSheetId="1" hidden="1">◆お問い合わせ通知用DB!$B$7:$S$39</definedName>
    <definedName name="すべて" localSheetId="2">#REF!</definedName>
    <definedName name="すべて" localSheetId="7">#REF!</definedName>
    <definedName name="すべて">#REF!</definedName>
    <definedName name="その他" localSheetId="2">#REF!</definedName>
    <definedName name="その他" localSheetId="7">#REF!</definedName>
    <definedName name="その他">#REF!</definedName>
    <definedName name="テキスト" localSheetId="2">#REF!</definedName>
    <definedName name="テキスト" localSheetId="7">#REF!</definedName>
    <definedName name="テキスト">#REF!</definedName>
    <definedName name="フィールドグループ" localSheetId="2">#REF!</definedName>
    <definedName name="フィールドグループ" localSheetId="7">#REF!</definedName>
    <definedName name="フィールドグループ">#REF!</definedName>
    <definedName name="数字" localSheetId="2">#REF!</definedName>
    <definedName name="数字" localSheetId="7">#REF!</definedName>
    <definedName name="数字">#REF!</definedName>
    <definedName name="選択肢" localSheetId="2">#REF!</definedName>
    <definedName name="選択肢" localSheetId="7">#REF!</definedName>
    <definedName name="選択肢">#REF!</definedName>
    <definedName name="特殊" localSheetId="2">#REF!</definedName>
    <definedName name="特殊" localSheetId="7">#REF!</definedName>
    <definedName name="特殊">#REF!</definedName>
    <definedName name="日時" localSheetId="2">#REF!</definedName>
    <definedName name="日時" localSheetId="7">#REF!</definedName>
    <definedName name="日時">#REF!</definedName>
  </definedNames>
  <calcPr calcId="181029"/>
  <customWorkbookViews>
    <customWorkbookView name="PC-0092 - 個人用ビュー" guid="{624DBB2F-1E2C-4679-848B-853DC8A6CE7D}" mergeInterval="0" personalView="1" maximized="1" windowWidth="1276" windowHeight="822" tabRatio="645"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11" i="52" l="1"/>
  <c r="A310" i="52"/>
  <c r="A309" i="52"/>
  <c r="A308" i="52"/>
  <c r="A307" i="52"/>
  <c r="A306" i="52"/>
  <c r="A305" i="52"/>
  <c r="A304" i="52"/>
  <c r="A303" i="52"/>
  <c r="A302" i="52"/>
  <c r="A301" i="52"/>
  <c r="A300" i="52"/>
  <c r="A299" i="52"/>
  <c r="A298" i="52"/>
  <c r="A297" i="52"/>
  <c r="A296" i="52"/>
  <c r="A295" i="52"/>
  <c r="A294" i="52"/>
  <c r="A293" i="52"/>
  <c r="A292" i="52"/>
  <c r="A291" i="52"/>
  <c r="A290" i="52"/>
  <c r="A289" i="52"/>
  <c r="A288" i="52"/>
  <c r="A287" i="52"/>
  <c r="A286" i="52"/>
  <c r="A285" i="52"/>
  <c r="A284" i="52"/>
  <c r="A283" i="52"/>
  <c r="A282" i="52"/>
  <c r="A281" i="52"/>
  <c r="A280" i="52"/>
  <c r="A279" i="52"/>
  <c r="A278" i="52"/>
  <c r="A277" i="52"/>
  <c r="A276" i="52"/>
  <c r="A275" i="52"/>
  <c r="A274" i="52"/>
  <c r="A273" i="52"/>
  <c r="A272" i="52"/>
  <c r="A271" i="52"/>
  <c r="A270" i="52"/>
  <c r="A269" i="52"/>
  <c r="A268" i="52"/>
  <c r="A267" i="52"/>
  <c r="A266" i="52"/>
  <c r="A265" i="52"/>
  <c r="A264" i="52"/>
  <c r="A263" i="52"/>
  <c r="A262" i="52"/>
  <c r="A261" i="52"/>
  <c r="A260" i="52"/>
  <c r="A259" i="52"/>
  <c r="A258" i="52"/>
  <c r="A257" i="52"/>
  <c r="A256" i="52"/>
  <c r="A255" i="52"/>
  <c r="A254" i="52"/>
  <c r="A253" i="52"/>
  <c r="A252" i="52"/>
  <c r="A251" i="52"/>
  <c r="A250" i="52"/>
  <c r="A249" i="52"/>
  <c r="A248" i="52"/>
  <c r="A247" i="52"/>
  <c r="A246" i="52"/>
  <c r="A245" i="52"/>
  <c r="A244" i="52"/>
  <c r="A243" i="52"/>
  <c r="A242" i="52"/>
  <c r="A241" i="52"/>
  <c r="A240" i="52"/>
  <c r="A239" i="52"/>
  <c r="A238" i="52"/>
  <c r="A237" i="52"/>
  <c r="A236" i="52"/>
  <c r="A235" i="52"/>
  <c r="A234" i="52"/>
  <c r="A233" i="52"/>
  <c r="A232" i="52"/>
  <c r="A231" i="52"/>
  <c r="A230" i="52"/>
  <c r="A229" i="52"/>
  <c r="A228" i="52"/>
  <c r="A227" i="52"/>
  <c r="A226" i="52"/>
  <c r="A225" i="52"/>
  <c r="A224" i="52"/>
  <c r="A223" i="52"/>
  <c r="A222" i="52"/>
  <c r="A221" i="52"/>
  <c r="A220" i="52"/>
  <c r="A219" i="52"/>
  <c r="A218" i="52"/>
  <c r="A217" i="52"/>
  <c r="A216" i="52"/>
  <c r="A215" i="52"/>
  <c r="A214" i="52"/>
  <c r="A213" i="52"/>
  <c r="A212" i="52"/>
  <c r="A211" i="52"/>
  <c r="A210" i="52"/>
  <c r="A209" i="52"/>
  <c r="A208" i="52"/>
  <c r="A207" i="52"/>
  <c r="A206" i="52"/>
  <c r="A205" i="52"/>
  <c r="A204" i="52"/>
  <c r="A203" i="52"/>
  <c r="A202" i="52"/>
  <c r="A201" i="52"/>
  <c r="A200" i="52"/>
  <c r="A199" i="52"/>
  <c r="A198" i="52"/>
  <c r="A197" i="52"/>
  <c r="A196" i="52"/>
  <c r="A195" i="52"/>
  <c r="A194" i="52"/>
  <c r="A193" i="52"/>
  <c r="A192" i="52"/>
  <c r="A191" i="52"/>
  <c r="A190" i="52"/>
  <c r="A189" i="52"/>
  <c r="A188" i="52"/>
  <c r="A187" i="52"/>
  <c r="A186" i="52"/>
  <c r="A185" i="52"/>
  <c r="A184" i="52"/>
  <c r="A183" i="52"/>
  <c r="A182" i="52"/>
  <c r="A181" i="52"/>
  <c r="A180" i="52"/>
  <c r="A179" i="52"/>
  <c r="A178" i="52"/>
  <c r="A177" i="52"/>
  <c r="A176" i="52"/>
  <c r="A175" i="52"/>
  <c r="A174" i="52"/>
  <c r="A173" i="52"/>
  <c r="A172" i="52"/>
  <c r="A171" i="52"/>
  <c r="A170" i="52"/>
  <c r="A169" i="52"/>
  <c r="A168" i="52"/>
  <c r="A167" i="52"/>
  <c r="A166" i="52"/>
  <c r="A165" i="52"/>
  <c r="A164" i="52"/>
  <c r="A163" i="52"/>
  <c r="A162" i="52"/>
  <c r="A161" i="52"/>
  <c r="A160" i="52"/>
  <c r="A159" i="52"/>
  <c r="A158" i="52"/>
  <c r="A157" i="52"/>
  <c r="A156" i="52"/>
  <c r="A155" i="52"/>
  <c r="A154" i="52"/>
  <c r="A153" i="52"/>
  <c r="A152" i="52"/>
  <c r="A151" i="52"/>
  <c r="A150" i="52"/>
  <c r="A149" i="52"/>
  <c r="A148" i="52"/>
  <c r="A147" i="52"/>
  <c r="A146" i="52"/>
  <c r="A145" i="52"/>
  <c r="A144" i="52"/>
  <c r="A143" i="52"/>
  <c r="A142" i="52"/>
  <c r="A141" i="52"/>
  <c r="A140" i="52"/>
  <c r="A139" i="52"/>
  <c r="A138" i="52"/>
  <c r="A137" i="52"/>
  <c r="A136" i="52"/>
  <c r="A135" i="52"/>
  <c r="A134" i="52"/>
  <c r="A133" i="52"/>
  <c r="A132" i="52"/>
  <c r="A131" i="52"/>
  <c r="A130" i="52"/>
  <c r="A129" i="52"/>
  <c r="A128" i="52"/>
  <c r="A127" i="52"/>
  <c r="A126" i="52"/>
  <c r="A125" i="52"/>
  <c r="A124" i="52"/>
  <c r="A123" i="52"/>
  <c r="A122" i="52"/>
  <c r="A121" i="52"/>
  <c r="A120" i="52"/>
  <c r="A119" i="52"/>
  <c r="A118" i="52"/>
  <c r="A117" i="52"/>
  <c r="A116" i="52"/>
  <c r="A115" i="52"/>
  <c r="A114" i="52"/>
  <c r="A113" i="52"/>
  <c r="A112" i="52"/>
  <c r="A111" i="52"/>
  <c r="A110" i="52"/>
  <c r="A109" i="52"/>
  <c r="A108" i="52"/>
  <c r="A107" i="52"/>
  <c r="A106" i="52"/>
  <c r="A105" i="52"/>
  <c r="A104" i="52"/>
  <c r="A103" i="52"/>
  <c r="A102" i="52"/>
  <c r="A101" i="52"/>
  <c r="A100" i="52"/>
  <c r="A99" i="52"/>
  <c r="A98" i="52"/>
  <c r="A97" i="52"/>
  <c r="A96" i="52"/>
  <c r="A95" i="52"/>
  <c r="A94" i="52"/>
  <c r="A93" i="52"/>
  <c r="A92" i="52"/>
  <c r="A91" i="52"/>
  <c r="A90" i="52"/>
  <c r="A89" i="52"/>
  <c r="A88" i="52"/>
  <c r="A87" i="52"/>
  <c r="A86" i="52"/>
  <c r="A85" i="52"/>
  <c r="A84" i="52"/>
  <c r="A83" i="52"/>
  <c r="A82" i="52"/>
  <c r="A81" i="52"/>
  <c r="A80" i="52"/>
  <c r="A79" i="52"/>
  <c r="A78" i="52"/>
  <c r="A77" i="52"/>
  <c r="A76" i="52"/>
  <c r="A75" i="52"/>
  <c r="A74" i="52"/>
  <c r="A73" i="52"/>
  <c r="A72" i="52"/>
  <c r="A71" i="52"/>
  <c r="A70" i="52"/>
  <c r="A69" i="52"/>
  <c r="A68" i="52"/>
  <c r="A67" i="52"/>
  <c r="A66" i="52"/>
  <c r="A65" i="52"/>
  <c r="A64" i="52"/>
  <c r="A63" i="52"/>
  <c r="A62" i="52"/>
  <c r="A61" i="52"/>
  <c r="A60" i="52"/>
  <c r="A59" i="52"/>
  <c r="A58" i="52"/>
  <c r="A57" i="52"/>
  <c r="A56" i="52"/>
  <c r="A55" i="52"/>
  <c r="A54" i="52"/>
  <c r="A53" i="52"/>
  <c r="A52" i="52"/>
  <c r="A51" i="52"/>
  <c r="A50" i="52"/>
  <c r="A49" i="52"/>
  <c r="A48" i="52"/>
  <c r="A47" i="52"/>
  <c r="A46" i="52"/>
  <c r="A45" i="52"/>
  <c r="A44" i="52"/>
  <c r="A43" i="52"/>
  <c r="A42" i="52"/>
  <c r="A41" i="52"/>
  <c r="A40" i="52"/>
  <c r="A39" i="52"/>
  <c r="A38" i="52"/>
  <c r="A37" i="52"/>
  <c r="Q36" i="52"/>
  <c r="A36" i="52"/>
  <c r="Q35" i="52"/>
  <c r="P35" i="52"/>
  <c r="C35" i="52"/>
  <c r="Q34" i="52"/>
  <c r="P34" i="52"/>
  <c r="C34" i="52"/>
  <c r="Q33" i="52"/>
  <c r="P33" i="52"/>
  <c r="C33" i="52"/>
  <c r="Q32" i="52"/>
  <c r="P32" i="52"/>
  <c r="C32" i="52"/>
  <c r="Q31" i="52"/>
  <c r="P31" i="52"/>
  <c r="C31" i="52"/>
  <c r="Q30" i="52"/>
  <c r="P30" i="52"/>
  <c r="C30" i="52"/>
  <c r="Q29" i="52"/>
  <c r="P29" i="52"/>
  <c r="C29" i="52"/>
  <c r="Q28" i="52"/>
  <c r="P28" i="52"/>
  <c r="C28" i="52"/>
  <c r="Q27" i="52"/>
  <c r="P27" i="52"/>
  <c r="C27" i="52"/>
  <c r="Q26" i="52"/>
  <c r="P26" i="52"/>
  <c r="C26" i="52"/>
  <c r="Q25" i="52"/>
  <c r="P25" i="52"/>
  <c r="C25" i="52"/>
  <c r="Q24" i="52"/>
  <c r="P24" i="52"/>
  <c r="C24" i="52"/>
  <c r="Q23" i="52"/>
  <c r="P23" i="52"/>
  <c r="C23" i="52"/>
  <c r="Q22" i="52"/>
  <c r="P22" i="52"/>
  <c r="C22" i="52"/>
  <c r="Q20" i="52"/>
  <c r="P20" i="52"/>
  <c r="C20" i="52"/>
  <c r="Q21" i="52"/>
  <c r="P21" i="52"/>
  <c r="C21" i="52"/>
  <c r="Q19" i="52"/>
  <c r="P19" i="52"/>
  <c r="C19" i="52"/>
  <c r="Q18" i="52"/>
  <c r="P18" i="52"/>
  <c r="C18" i="52"/>
  <c r="A18" i="52"/>
  <c r="A17" i="52" l="1"/>
  <c r="P36" i="52"/>
  <c r="D50" i="51"/>
  <c r="D49" i="51"/>
  <c r="D48" i="51"/>
  <c r="D47" i="51"/>
  <c r="D46" i="51"/>
  <c r="D45" i="51"/>
  <c r="D44" i="51"/>
  <c r="D43" i="51"/>
  <c r="D42" i="51"/>
  <c r="D41" i="51"/>
  <c r="D40" i="51"/>
  <c r="D39" i="51"/>
  <c r="D38" i="51"/>
  <c r="D37" i="51"/>
  <c r="D36" i="51"/>
  <c r="D35" i="51"/>
  <c r="D34" i="51"/>
  <c r="D33" i="51"/>
  <c r="D32" i="51"/>
  <c r="D31" i="51"/>
  <c r="D30" i="51"/>
  <c r="D29" i="51"/>
  <c r="D28" i="51"/>
  <c r="D27" i="51"/>
  <c r="D26" i="51"/>
  <c r="D25" i="51"/>
  <c r="D24" i="51"/>
  <c r="D23" i="51"/>
  <c r="D22" i="51"/>
  <c r="D21" i="51"/>
  <c r="D20" i="51"/>
  <c r="D19" i="51"/>
  <c r="D18" i="51"/>
  <c r="D17" i="51"/>
  <c r="D16" i="51"/>
  <c r="D15" i="51"/>
  <c r="D14" i="51"/>
  <c r="D13" i="51"/>
  <c r="D12" i="51"/>
  <c r="D11" i="51"/>
  <c r="D10" i="51"/>
  <c r="D9" i="51"/>
  <c r="D8" i="51"/>
  <c r="D7" i="51"/>
  <c r="D3" i="51"/>
  <c r="D4" i="51" s="1"/>
  <c r="D5" i="51" s="1"/>
  <c r="Q26" i="40"/>
  <c r="Q18" i="40"/>
  <c r="Q46" i="40"/>
  <c r="Q45" i="40"/>
  <c r="Q44" i="40"/>
  <c r="Q43" i="40"/>
  <c r="Q42" i="40"/>
  <c r="Q41" i="40"/>
  <c r="Q40" i="40"/>
  <c r="Q39" i="40"/>
  <c r="Q38" i="40"/>
  <c r="Q37" i="40"/>
  <c r="Q36" i="40"/>
  <c r="Q35" i="40"/>
  <c r="Q34" i="40"/>
  <c r="Q33" i="40"/>
  <c r="Q32" i="40"/>
  <c r="Q31" i="40"/>
  <c r="Q30" i="40"/>
  <c r="Q29" i="40"/>
  <c r="Q28" i="40"/>
  <c r="Q27" i="40"/>
  <c r="Q25" i="40"/>
  <c r="Q23" i="40"/>
  <c r="Q22" i="40"/>
  <c r="Q21" i="40"/>
  <c r="Q20" i="40"/>
  <c r="Q19" i="40"/>
  <c r="P45" i="40"/>
  <c r="P44" i="40"/>
  <c r="P43" i="40"/>
  <c r="P42" i="40"/>
  <c r="P41" i="40"/>
  <c r="P40" i="40"/>
  <c r="P39" i="40"/>
  <c r="P38" i="40"/>
  <c r="P37" i="40"/>
  <c r="P36" i="40"/>
  <c r="P35" i="40"/>
  <c r="P34" i="40"/>
  <c r="P33" i="40"/>
  <c r="P32" i="40"/>
  <c r="P31" i="40"/>
  <c r="P30" i="40"/>
  <c r="P29" i="40"/>
  <c r="P28" i="40"/>
  <c r="P27" i="40"/>
  <c r="P25" i="40"/>
  <c r="P24" i="40"/>
  <c r="P23" i="40"/>
  <c r="P22" i="40"/>
  <c r="P21" i="40"/>
  <c r="P20" i="40"/>
  <c r="P19" i="40"/>
  <c r="P18" i="40"/>
  <c r="P26" i="40"/>
  <c r="A46" i="41"/>
  <c r="A45" i="41"/>
  <c r="A44" i="41"/>
  <c r="A43" i="41"/>
  <c r="A42" i="41"/>
  <c r="A41" i="41"/>
  <c r="A40" i="41"/>
  <c r="A54" i="41"/>
  <c r="A53" i="41"/>
  <c r="A52" i="41"/>
  <c r="A51" i="41"/>
  <c r="A50" i="41"/>
  <c r="A49" i="41"/>
  <c r="A48" i="41"/>
  <c r="A47" i="41"/>
  <c r="A58" i="41"/>
  <c r="A57" i="41"/>
  <c r="A56" i="41"/>
  <c r="A55" i="41"/>
  <c r="A59" i="41"/>
  <c r="P46" i="40" l="1"/>
  <c r="C20" i="40" l="1"/>
  <c r="C21" i="40"/>
  <c r="C22" i="40"/>
  <c r="C23" i="40"/>
  <c r="C24" i="40"/>
  <c r="V21" i="40"/>
  <c r="V22" i="40"/>
  <c r="V23" i="40"/>
  <c r="V24" i="40"/>
  <c r="V19" i="40"/>
  <c r="V20" i="40"/>
  <c r="V25" i="40"/>
  <c r="V18" i="40"/>
  <c r="A275" i="41"/>
  <c r="A274" i="41"/>
  <c r="A273" i="41"/>
  <c r="A272" i="41"/>
  <c r="A271" i="41"/>
  <c r="A270" i="41"/>
  <c r="A269" i="41"/>
  <c r="A268" i="41"/>
  <c r="A267" i="41"/>
  <c r="A266" i="41"/>
  <c r="A265" i="41"/>
  <c r="A264" i="41"/>
  <c r="A263" i="41"/>
  <c r="A262" i="41"/>
  <c r="A261" i="41"/>
  <c r="A260" i="41"/>
  <c r="A259" i="41"/>
  <c r="A258" i="41"/>
  <c r="A257" i="41"/>
  <c r="A256" i="41"/>
  <c r="A255" i="41"/>
  <c r="A254" i="41"/>
  <c r="A253" i="41"/>
  <c r="A252" i="41"/>
  <c r="A251" i="41"/>
  <c r="A250" i="41"/>
  <c r="A249" i="41"/>
  <c r="A248" i="41"/>
  <c r="A247" i="41"/>
  <c r="A246" i="41"/>
  <c r="A245" i="41"/>
  <c r="A244" i="41"/>
  <c r="A243" i="41"/>
  <c r="A242" i="41"/>
  <c r="A241" i="41"/>
  <c r="A240" i="41"/>
  <c r="A239" i="41"/>
  <c r="A238" i="41"/>
  <c r="A237" i="41"/>
  <c r="A236" i="41"/>
  <c r="A235" i="41"/>
  <c r="A234" i="41"/>
  <c r="A233" i="41"/>
  <c r="A232" i="41"/>
  <c r="A231" i="41"/>
  <c r="A230" i="41"/>
  <c r="A229" i="41"/>
  <c r="A228" i="41"/>
  <c r="A227" i="41"/>
  <c r="A226" i="41"/>
  <c r="A225" i="41"/>
  <c r="A224" i="41"/>
  <c r="A223" i="41"/>
  <c r="A222" i="41"/>
  <c r="A221" i="41"/>
  <c r="A220" i="41"/>
  <c r="A219" i="41"/>
  <c r="A218" i="41"/>
  <c r="A217" i="41"/>
  <c r="A216" i="41"/>
  <c r="A215" i="41"/>
  <c r="A214" i="41"/>
  <c r="A213" i="41"/>
  <c r="A212" i="41"/>
  <c r="A211" i="41"/>
  <c r="A210" i="41"/>
  <c r="A209" i="41"/>
  <c r="A208" i="41"/>
  <c r="A207" i="41"/>
  <c r="A206" i="41"/>
  <c r="A205" i="41"/>
  <c r="A204" i="41"/>
  <c r="A203" i="41"/>
  <c r="A202" i="41"/>
  <c r="A201" i="41"/>
  <c r="A200" i="41"/>
  <c r="A199" i="41"/>
  <c r="A198" i="41"/>
  <c r="A197" i="41"/>
  <c r="A196" i="41"/>
  <c r="A195" i="41"/>
  <c r="A194" i="41"/>
  <c r="A193" i="41"/>
  <c r="A192" i="41"/>
  <c r="A191" i="41"/>
  <c r="A190" i="41"/>
  <c r="A189" i="41"/>
  <c r="A188" i="41"/>
  <c r="A187" i="41"/>
  <c r="A186" i="41"/>
  <c r="A185" i="41"/>
  <c r="A184" i="41"/>
  <c r="A183" i="41"/>
  <c r="A182" i="41"/>
  <c r="A181" i="41"/>
  <c r="A180" i="41"/>
  <c r="A179" i="41"/>
  <c r="A178" i="41"/>
  <c r="A177" i="41"/>
  <c r="A176" i="41"/>
  <c r="A175" i="41"/>
  <c r="A174" i="41"/>
  <c r="A173" i="41"/>
  <c r="A172" i="41"/>
  <c r="A171" i="41"/>
  <c r="A170" i="41"/>
  <c r="A169" i="41"/>
  <c r="A168" i="41"/>
  <c r="A167" i="41"/>
  <c r="A166" i="41"/>
  <c r="A165" i="41"/>
  <c r="A164" i="41"/>
  <c r="A163" i="41"/>
  <c r="A162" i="41"/>
  <c r="A161" i="41"/>
  <c r="A160" i="41"/>
  <c r="A159" i="41"/>
  <c r="A158" i="41"/>
  <c r="A157" i="41"/>
  <c r="A156" i="41"/>
  <c r="A155" i="41"/>
  <c r="A154" i="41"/>
  <c r="A153" i="41"/>
  <c r="A152" i="41"/>
  <c r="A151" i="41"/>
  <c r="A150" i="41"/>
  <c r="A149" i="41"/>
  <c r="A148" i="41"/>
  <c r="A147" i="41"/>
  <c r="A146" i="41"/>
  <c r="A145" i="41"/>
  <c r="A144" i="41"/>
  <c r="A143" i="41"/>
  <c r="A142" i="41"/>
  <c r="A141" i="41"/>
  <c r="A140" i="41"/>
  <c r="A139" i="41"/>
  <c r="A138" i="41"/>
  <c r="A137" i="41"/>
  <c r="A136" i="41"/>
  <c r="A135" i="41"/>
  <c r="A134" i="41"/>
  <c r="A133" i="41"/>
  <c r="A132" i="41"/>
  <c r="A131" i="41"/>
  <c r="A130" i="41"/>
  <c r="A129" i="41"/>
  <c r="A128" i="41"/>
  <c r="A127" i="41"/>
  <c r="A126" i="41"/>
  <c r="A125" i="41"/>
  <c r="A124" i="41"/>
  <c r="A123" i="41"/>
  <c r="A122" i="41"/>
  <c r="A121" i="41"/>
  <c r="A120" i="41"/>
  <c r="A119" i="41"/>
  <c r="A118" i="41"/>
  <c r="A117" i="41"/>
  <c r="A116" i="41"/>
  <c r="A115" i="41"/>
  <c r="A114" i="41"/>
  <c r="A113" i="41"/>
  <c r="A112" i="41"/>
  <c r="A111" i="41"/>
  <c r="A110" i="41"/>
  <c r="A109" i="41"/>
  <c r="A108" i="41"/>
  <c r="A107" i="41"/>
  <c r="A106" i="41"/>
  <c r="A105" i="41"/>
  <c r="A104" i="41"/>
  <c r="A103" i="41"/>
  <c r="A102" i="41"/>
  <c r="A101" i="41"/>
  <c r="A100" i="41"/>
  <c r="A99" i="41"/>
  <c r="A98" i="41"/>
  <c r="A97" i="41"/>
  <c r="A96" i="41"/>
  <c r="A95" i="41"/>
  <c r="A94" i="41"/>
  <c r="A93" i="41"/>
  <c r="A92" i="41"/>
  <c r="A91" i="41"/>
  <c r="A90" i="41"/>
  <c r="A89" i="41"/>
  <c r="A88" i="41"/>
  <c r="A87" i="41"/>
  <c r="A86" i="41"/>
  <c r="A85" i="41"/>
  <c r="A84" i="41"/>
  <c r="A83" i="41"/>
  <c r="A82" i="41"/>
  <c r="A81" i="41"/>
  <c r="A80" i="41"/>
  <c r="A79" i="41"/>
  <c r="A78" i="41"/>
  <c r="A77" i="41"/>
  <c r="A76" i="41"/>
  <c r="A75" i="41"/>
  <c r="A74" i="41"/>
  <c r="A73" i="41"/>
  <c r="A72" i="41"/>
  <c r="A71" i="41"/>
  <c r="A70" i="41"/>
  <c r="A69" i="41"/>
  <c r="A68" i="41"/>
  <c r="A67" i="41"/>
  <c r="A66" i="41"/>
  <c r="A65" i="41"/>
  <c r="A64" i="41"/>
  <c r="A63" i="41"/>
  <c r="A62" i="41"/>
  <c r="A61" i="41"/>
  <c r="A24" i="41"/>
  <c r="A23" i="41"/>
  <c r="A22" i="41"/>
  <c r="V41" i="40" l="1"/>
  <c r="V45" i="40"/>
  <c r="C45" i="40"/>
  <c r="V44" i="40"/>
  <c r="C44" i="40"/>
  <c r="V43" i="40"/>
  <c r="C43" i="40"/>
  <c r="V42" i="40"/>
  <c r="C42" i="40"/>
  <c r="C41" i="40"/>
  <c r="V40" i="40"/>
  <c r="C40" i="40"/>
  <c r="V39" i="40"/>
  <c r="C39" i="40"/>
  <c r="V38" i="40"/>
  <c r="C38" i="40"/>
  <c r="V37" i="40"/>
  <c r="C37" i="40"/>
  <c r="V36" i="40"/>
  <c r="C36" i="40"/>
  <c r="V34" i="40"/>
  <c r="C34" i="40"/>
  <c r="V33" i="40"/>
  <c r="C33" i="40"/>
  <c r="V31" i="40"/>
  <c r="C31" i="40"/>
  <c r="V30" i="40"/>
  <c r="C30" i="40"/>
  <c r="V29" i="40"/>
  <c r="C29" i="40"/>
  <c r="V35" i="40"/>
  <c r="C35" i="40"/>
  <c r="V27" i="40"/>
  <c r="C27" i="40"/>
  <c r="V32" i="40"/>
  <c r="C32" i="40"/>
  <c r="V26" i="40"/>
  <c r="C26" i="40"/>
  <c r="V28" i="40"/>
  <c r="C28" i="40"/>
  <c r="C25" i="40"/>
  <c r="C19" i="40"/>
  <c r="C18" i="40"/>
  <c r="A321" i="40"/>
  <c r="A320" i="40"/>
  <c r="A319" i="40"/>
  <c r="A318" i="40"/>
  <c r="A317" i="40"/>
  <c r="A316" i="40"/>
  <c r="A315" i="40"/>
  <c r="A314" i="40"/>
  <c r="A313" i="40"/>
  <c r="A312" i="40"/>
  <c r="A311" i="40"/>
  <c r="A310" i="40"/>
  <c r="A309" i="40"/>
  <c r="A308" i="40"/>
  <c r="A307" i="40"/>
  <c r="A306" i="40"/>
  <c r="A305" i="40"/>
  <c r="A304" i="40"/>
  <c r="A303" i="40"/>
  <c r="A302" i="40"/>
  <c r="A301" i="40"/>
  <c r="A300" i="40"/>
  <c r="A299" i="40"/>
  <c r="A298" i="40"/>
  <c r="A297" i="40"/>
  <c r="A296" i="40"/>
  <c r="A295" i="40"/>
  <c r="A294" i="40"/>
  <c r="A293" i="40"/>
  <c r="A292" i="40"/>
  <c r="A291" i="40"/>
  <c r="A290" i="40"/>
  <c r="A289" i="40"/>
  <c r="A288" i="40"/>
  <c r="A287" i="40"/>
  <c r="A286" i="40"/>
  <c r="A285" i="40"/>
  <c r="A284" i="40"/>
  <c r="A283" i="40"/>
  <c r="A282" i="40"/>
  <c r="A281" i="40"/>
  <c r="A280" i="40"/>
  <c r="A279" i="40"/>
  <c r="A278" i="40"/>
  <c r="A277" i="40"/>
  <c r="A276" i="40"/>
  <c r="A275" i="40"/>
  <c r="A274" i="40"/>
  <c r="A273" i="40"/>
  <c r="A272" i="40"/>
  <c r="A271" i="40"/>
  <c r="A270" i="40"/>
  <c r="A269" i="40"/>
  <c r="A268" i="40"/>
  <c r="A267" i="40"/>
  <c r="A266" i="40"/>
  <c r="A265" i="40"/>
  <c r="A264" i="40"/>
  <c r="A263" i="40"/>
  <c r="A262" i="40"/>
  <c r="A261" i="40"/>
  <c r="A260" i="40"/>
  <c r="A259" i="40"/>
  <c r="A258" i="40"/>
  <c r="A257" i="40"/>
  <c r="A256" i="40"/>
  <c r="A255" i="40"/>
  <c r="A254" i="40"/>
  <c r="A253" i="40"/>
  <c r="A252" i="40"/>
  <c r="A251" i="40"/>
  <c r="A250" i="40"/>
  <c r="A249" i="40"/>
  <c r="A248" i="40"/>
  <c r="A247" i="40"/>
  <c r="A246" i="40"/>
  <c r="A245" i="40"/>
  <c r="A244" i="40"/>
  <c r="A243" i="40"/>
  <c r="A242" i="40"/>
  <c r="A241" i="40"/>
  <c r="A240" i="40"/>
  <c r="A239" i="40"/>
  <c r="A238" i="40"/>
  <c r="A237" i="40"/>
  <c r="A236" i="40"/>
  <c r="A235" i="40"/>
  <c r="A234" i="40"/>
  <c r="A233" i="40"/>
  <c r="A232" i="40"/>
  <c r="A231" i="40"/>
  <c r="A230" i="40"/>
  <c r="A229" i="40"/>
  <c r="A228" i="40"/>
  <c r="A227" i="40"/>
  <c r="A226" i="40"/>
  <c r="A225" i="40"/>
  <c r="A224" i="40"/>
  <c r="A223" i="40"/>
  <c r="A222" i="40"/>
  <c r="A221" i="40"/>
  <c r="A220" i="40"/>
  <c r="A219" i="40"/>
  <c r="A218" i="40"/>
  <c r="A217" i="40"/>
  <c r="A216" i="40"/>
  <c r="A215" i="40"/>
  <c r="A214" i="40"/>
  <c r="A213" i="40"/>
  <c r="A212" i="40"/>
  <c r="A211" i="40"/>
  <c r="A210" i="40"/>
  <c r="A209" i="40"/>
  <c r="A208" i="40"/>
  <c r="A207" i="40"/>
  <c r="A206" i="40"/>
  <c r="A205" i="40"/>
  <c r="A204" i="40"/>
  <c r="A203" i="40"/>
  <c r="A202" i="40"/>
  <c r="A201" i="40"/>
  <c r="A200" i="40"/>
  <c r="A199" i="40"/>
  <c r="A198" i="40"/>
  <c r="A197" i="40"/>
  <c r="A196" i="40"/>
  <c r="A195" i="40"/>
  <c r="A194" i="40"/>
  <c r="A193" i="40"/>
  <c r="A192" i="40"/>
  <c r="A191" i="40"/>
  <c r="A190" i="40"/>
  <c r="A189" i="40"/>
  <c r="A188" i="40"/>
  <c r="A187" i="40"/>
  <c r="A186" i="40"/>
  <c r="A185" i="40"/>
  <c r="A184" i="40"/>
  <c r="A183" i="40"/>
  <c r="A182" i="40"/>
  <c r="A181" i="40"/>
  <c r="A180" i="40"/>
  <c r="A179" i="40"/>
  <c r="A178" i="40"/>
  <c r="A177" i="40"/>
  <c r="A176" i="40"/>
  <c r="A175" i="40"/>
  <c r="A174" i="40"/>
  <c r="A173" i="40"/>
  <c r="A172" i="40"/>
  <c r="A171" i="40"/>
  <c r="A170" i="40"/>
  <c r="A169" i="40"/>
  <c r="A168" i="40"/>
  <c r="A167" i="40"/>
  <c r="A166" i="40"/>
  <c r="A165" i="40"/>
  <c r="A164" i="40"/>
  <c r="A163" i="40"/>
  <c r="A162" i="40"/>
  <c r="A161" i="40"/>
  <c r="A160" i="40"/>
  <c r="A159" i="40"/>
  <c r="A158" i="40"/>
  <c r="A157" i="40"/>
  <c r="A156" i="40"/>
  <c r="A155" i="40"/>
  <c r="A154" i="40"/>
  <c r="A153" i="40"/>
  <c r="A152" i="40"/>
  <c r="A151" i="40"/>
  <c r="A150" i="40"/>
  <c r="A149" i="40"/>
  <c r="A148" i="40"/>
  <c r="A147" i="40"/>
  <c r="A146" i="40"/>
  <c r="A145" i="40"/>
  <c r="A144" i="40"/>
  <c r="A143" i="40"/>
  <c r="A142" i="40"/>
  <c r="A141" i="40"/>
  <c r="A140" i="40"/>
  <c r="A139" i="40"/>
  <c r="A138" i="40"/>
  <c r="A137" i="40"/>
  <c r="A136" i="40"/>
  <c r="A135" i="40"/>
  <c r="A134" i="40"/>
  <c r="A133" i="40"/>
  <c r="A132" i="40"/>
  <c r="A131" i="40"/>
  <c r="A130" i="40"/>
  <c r="A129" i="40"/>
  <c r="A128" i="40"/>
  <c r="A127" i="40"/>
  <c r="A126" i="40"/>
  <c r="A125" i="40"/>
  <c r="A124" i="40"/>
  <c r="A123" i="40"/>
  <c r="A122" i="40"/>
  <c r="A121" i="40"/>
  <c r="A120" i="40"/>
  <c r="A119" i="40"/>
  <c r="A118" i="40"/>
  <c r="A117" i="40"/>
  <c r="A116" i="40"/>
  <c r="A115" i="40"/>
  <c r="A114" i="40"/>
  <c r="A113" i="40"/>
  <c r="A112" i="40"/>
  <c r="A111" i="40"/>
  <c r="A110" i="40"/>
  <c r="A109" i="40"/>
  <c r="A108" i="40"/>
  <c r="A107" i="40"/>
  <c r="A106" i="40"/>
  <c r="A105" i="40"/>
  <c r="A104" i="40"/>
  <c r="A103" i="40"/>
  <c r="A102" i="40"/>
  <c r="A101" i="40"/>
  <c r="A100" i="40"/>
  <c r="A99" i="40"/>
  <c r="A98" i="40"/>
  <c r="A97" i="40"/>
  <c r="A96" i="40"/>
  <c r="A95" i="40"/>
  <c r="A94" i="40"/>
  <c r="A93" i="40"/>
  <c r="A92" i="40"/>
  <c r="A91" i="40"/>
  <c r="A90" i="40"/>
  <c r="A89" i="40"/>
  <c r="A88" i="40"/>
  <c r="A87" i="40"/>
  <c r="A86" i="40"/>
  <c r="A85" i="40"/>
  <c r="A84" i="40"/>
  <c r="A83" i="40"/>
  <c r="A82" i="40"/>
  <c r="A81" i="40"/>
  <c r="A80" i="40"/>
  <c r="A79" i="40"/>
  <c r="A78" i="40"/>
  <c r="A77" i="40"/>
  <c r="A76" i="40"/>
  <c r="A75" i="40"/>
  <c r="A74" i="40"/>
  <c r="A73" i="40"/>
  <c r="A72" i="40"/>
  <c r="A71" i="40"/>
  <c r="A70" i="40"/>
  <c r="A69" i="40"/>
  <c r="A68" i="40"/>
  <c r="A67" i="40"/>
  <c r="A66" i="40"/>
  <c r="A65" i="40"/>
  <c r="A64" i="40"/>
  <c r="A63" i="40"/>
  <c r="A62" i="40"/>
  <c r="A61" i="40"/>
  <c r="A60" i="40"/>
  <c r="A59" i="40"/>
  <c r="A58" i="40"/>
  <c r="A57" i="40"/>
  <c r="A56" i="40"/>
  <c r="A55" i="40"/>
  <c r="A54" i="40"/>
  <c r="A53" i="40"/>
  <c r="A52" i="40"/>
  <c r="A51" i="40"/>
  <c r="A50" i="40"/>
  <c r="A49" i="40"/>
  <c r="A48" i="40"/>
  <c r="A47" i="40"/>
  <c r="V46" i="40"/>
  <c r="A46" i="40"/>
  <c r="A25" i="40"/>
  <c r="A20" i="40"/>
  <c r="A19" i="40"/>
  <c r="A18" i="40"/>
  <c r="V17" i="40"/>
  <c r="V16" i="40"/>
  <c r="A17" i="40" l="1"/>
</calcChain>
</file>

<file path=xl/sharedStrings.xml><?xml version="1.0" encoding="utf-8"?>
<sst xmlns="http://schemas.openxmlformats.org/spreadsheetml/2006/main" count="954" uniqueCount="326">
  <si>
    <t>項</t>
    <rPh sb="0" eb="1">
      <t>コウ</t>
    </rPh>
    <phoneticPr fontId="2"/>
  </si>
  <si>
    <t>登録元管理番号(不可視)</t>
    <rPh sb="0" eb="2">
      <t>トウロク</t>
    </rPh>
    <rPh sb="2" eb="3">
      <t>モト</t>
    </rPh>
    <rPh sb="3" eb="5">
      <t>カンリ</t>
    </rPh>
    <rPh sb="5" eb="7">
      <t>バンゴウ</t>
    </rPh>
    <rPh sb="8" eb="11">
      <t>フカシ</t>
    </rPh>
    <phoneticPr fontId="2"/>
  </si>
  <si>
    <t>行識別番号(可視)</t>
    <rPh sb="0" eb="1">
      <t>ギョウ</t>
    </rPh>
    <rPh sb="1" eb="3">
      <t>シキベツ</t>
    </rPh>
    <rPh sb="3" eb="5">
      <t>バンゴウ</t>
    </rPh>
    <rPh sb="6" eb="8">
      <t>カシ</t>
    </rPh>
    <phoneticPr fontId="2"/>
  </si>
  <si>
    <t>差替えｷｰﾜｰﾄﾞ</t>
    <rPh sb="0" eb="2">
      <t>サシカ</t>
    </rPh>
    <phoneticPr fontId="2"/>
  </si>
  <si>
    <t>ﾌｨｰﾙﾄﾞ名</t>
    <rPh sb="6" eb="7">
      <t>メイ</t>
    </rPh>
    <phoneticPr fontId="2"/>
  </si>
  <si>
    <t>備　考</t>
    <rPh sb="0" eb="1">
      <t>ビ</t>
    </rPh>
    <rPh sb="2" eb="3">
      <t>コウ</t>
    </rPh>
    <phoneticPr fontId="2"/>
  </si>
  <si>
    <t>(%val:sys:id%)</t>
    <phoneticPr fontId="2"/>
  </si>
  <si>
    <t>○</t>
    <phoneticPr fontId="2"/>
  </si>
  <si>
    <t>DB名</t>
    <rPh sb="2" eb="3">
      <t>メイ</t>
    </rPh>
    <phoneticPr fontId="2"/>
  </si>
  <si>
    <t>DBタイトル</t>
    <phoneticPr fontId="2"/>
  </si>
  <si>
    <t>新規</t>
    <rPh sb="0" eb="2">
      <t>シンキ</t>
    </rPh>
    <phoneticPr fontId="2"/>
  </si>
  <si>
    <t>共有</t>
    <rPh sb="0" eb="2">
      <t>キョウユウ</t>
    </rPh>
    <phoneticPr fontId="2"/>
  </si>
  <si>
    <t>特殊</t>
    <rPh sb="0" eb="2">
      <t>トクシュ</t>
    </rPh>
    <phoneticPr fontId="2"/>
  </si>
  <si>
    <t>フォーム発行時のステップ1「フィールド選択」で設定を行います（発行後変更可能）</t>
  </si>
  <si>
    <t>フォーム発行時のステップ2「全フィールド共通チェック設定」で設定を行います（発行後変更可能）</t>
  </si>
  <si>
    <t>フォーム発行時のステップ3「フィールド別チェック設定」で設定を行います（発行後変更可能）</t>
  </si>
  <si>
    <t>入力必須</t>
    <rPh sb="0" eb="1">
      <t>イリ</t>
    </rPh>
    <rPh sb="1" eb="2">
      <t>チカラ</t>
    </rPh>
    <rPh sb="2" eb="3">
      <t>ヒツ</t>
    </rPh>
    <rPh sb="3" eb="4">
      <t>ス</t>
    </rPh>
    <phoneticPr fontId="2"/>
  </si>
  <si>
    <t>重複不可</t>
    <rPh sb="0" eb="1">
      <t>ジュウ</t>
    </rPh>
    <rPh sb="1" eb="2">
      <t>フク</t>
    </rPh>
    <rPh sb="2" eb="3">
      <t>フ</t>
    </rPh>
    <rPh sb="3" eb="4">
      <t>カ</t>
    </rPh>
    <phoneticPr fontId="2"/>
  </si>
  <si>
    <t>ﾌｨｰﾙﾄﾞ属性</t>
    <rPh sb="6" eb="8">
      <t>ゾクセイ</t>
    </rPh>
    <phoneticPr fontId="2"/>
  </si>
  <si>
    <t>割り当てレコード数</t>
    <phoneticPr fontId="2"/>
  </si>
  <si>
    <t>※リスト用　印刷範囲には含まれません。</t>
    <rPh sb="4" eb="5">
      <t>ヨウ</t>
    </rPh>
    <rPh sb="6" eb="8">
      <t>インサツ</t>
    </rPh>
    <rPh sb="8" eb="10">
      <t>ハンイ</t>
    </rPh>
    <rPh sb="12" eb="13">
      <t>フク</t>
    </rPh>
    <phoneticPr fontId="2"/>
  </si>
  <si>
    <t>使用フィールド設定</t>
    <phoneticPr fontId="2"/>
  </si>
  <si>
    <t xml:space="preserve">フィールド別チェック設定 </t>
    <phoneticPr fontId="2"/>
  </si>
  <si>
    <t>テーブルタイプ
（※設定不要）</t>
    <phoneticPr fontId="2"/>
  </si>
  <si>
    <t>主キー</t>
    <phoneticPr fontId="2"/>
  </si>
  <si>
    <t>月　　　　日</t>
    <rPh sb="0" eb="1">
      <t>ガツ</t>
    </rPh>
    <rPh sb="5" eb="6">
      <t>ニチ</t>
    </rPh>
    <phoneticPr fontId="2"/>
  </si>
  <si>
    <t>type</t>
    <phoneticPr fontId="2"/>
  </si>
  <si>
    <t>新規登録</t>
    <rPh sb="0" eb="2">
      <t>シンキ</t>
    </rPh>
    <rPh sb="2" eb="4">
      <t>トウロク</t>
    </rPh>
    <phoneticPr fontId="2"/>
  </si>
  <si>
    <t>更新</t>
    <rPh sb="0" eb="2">
      <t>コウシン</t>
    </rPh>
    <phoneticPr fontId="2"/>
  </si>
  <si>
    <t>削除</t>
    <rPh sb="0" eb="2">
      <t>サクジョ</t>
    </rPh>
    <phoneticPr fontId="2"/>
  </si>
  <si>
    <t>フォームのタイプ</t>
    <phoneticPr fontId="2"/>
  </si>
  <si>
    <t>属性</t>
    <rPh sb="0" eb="2">
      <t>ゾクセイ</t>
    </rPh>
    <phoneticPr fontId="2"/>
  </si>
  <si>
    <t>テーブル仕様書</t>
    <phoneticPr fontId="2"/>
  </si>
  <si>
    <t>入力
必須</t>
    <phoneticPr fontId="2"/>
  </si>
  <si>
    <t>重複
不可</t>
    <phoneticPr fontId="2"/>
  </si>
  <si>
    <t>特殊入力：自動取得</t>
  </si>
  <si>
    <t>ﾌｨｰﾙﾄﾞの状態</t>
    <phoneticPr fontId="2"/>
  </si>
  <si>
    <t>ﾌｨｰﾙﾄﾞﾀｲﾌﾟ</t>
    <phoneticPr fontId="2"/>
  </si>
  <si>
    <t>マスタ</t>
    <phoneticPr fontId="2"/>
  </si>
  <si>
    <t>履歴</t>
    <rPh sb="0" eb="2">
      <t>リレキ</t>
    </rPh>
    <phoneticPr fontId="2"/>
  </si>
  <si>
    <t>form</t>
    <phoneticPr fontId="2"/>
  </si>
  <si>
    <t>(id)</t>
    <phoneticPr fontId="2"/>
  </si>
  <si>
    <t>(regist_auth_id)</t>
    <phoneticPr fontId="2"/>
  </si>
  <si>
    <t>全フィールド共通チェック設定</t>
  </si>
  <si>
    <t>■備考</t>
    <phoneticPr fontId="2"/>
  </si>
  <si>
    <t xml:space="preserve">■備考
</t>
    <phoneticPr fontId="2"/>
  </si>
  <si>
    <t>使用する</t>
    <phoneticPr fontId="2"/>
  </si>
  <si>
    <t>全フィールド共通設定</t>
    <phoneticPr fontId="2"/>
  </si>
  <si>
    <t>フィールド別チェック設定・エラーメッセージ設定</t>
    <rPh sb="21" eb="23">
      <t>セッテイ</t>
    </rPh>
    <phoneticPr fontId="2"/>
  </si>
  <si>
    <t>エラーメッセージ設定</t>
    <rPh sb="8" eb="10">
      <t>セッテイ</t>
    </rPh>
    <phoneticPr fontId="2"/>
  </si>
  <si>
    <t>識別キー</t>
    <phoneticPr fontId="2"/>
  </si>
  <si>
    <t>認証キー</t>
    <phoneticPr fontId="2"/>
  </si>
  <si>
    <t>特殊入力：値を引き継ぐ</t>
    <phoneticPr fontId="2"/>
  </si>
  <si>
    <t>or</t>
    <phoneticPr fontId="2"/>
  </si>
  <si>
    <t>and</t>
    <phoneticPr fontId="2"/>
  </si>
  <si>
    <t>トランザクション</t>
    <phoneticPr fontId="2"/>
  </si>
  <si>
    <t>特殊入力：ページ上表示</t>
    <rPh sb="8" eb="9">
      <t>ジョウ</t>
    </rPh>
    <rPh sb="9" eb="11">
      <t>ヒョウジ</t>
    </rPh>
    <phoneticPr fontId="2"/>
  </si>
  <si>
    <t>特殊入力：固定値</t>
    <phoneticPr fontId="2"/>
  </si>
  <si>
    <t>スパイラル/テーブル仕様書ver2011.11.02</t>
    <phoneticPr fontId="2"/>
  </si>
  <si>
    <t>重複フラグ</t>
  </si>
  <si>
    <t>変更・削除キー</t>
  </si>
  <si>
    <t>ﾌｨｰﾙﾄﾞ名</t>
    <phoneticPr fontId="2"/>
  </si>
  <si>
    <t>　DBは発行後にフィールドの並び順・フィールドタイプ・フィールド属性の変更が出来ません。</t>
    <phoneticPr fontId="2"/>
  </si>
  <si>
    <t>修正日：</t>
    <rPh sb="0" eb="2">
      <t>シュウセイ</t>
    </rPh>
    <rPh sb="2" eb="3">
      <t>ビ</t>
    </rPh>
    <phoneticPr fontId="2"/>
  </si>
  <si>
    <t>エラー処理</t>
    <rPh sb="3" eb="5">
      <t>ショリ</t>
    </rPh>
    <phoneticPr fontId="2"/>
  </si>
  <si>
    <t>エラー終了する</t>
    <phoneticPr fontId="2"/>
  </si>
  <si>
    <t>固定値を代入</t>
    <rPh sb="0" eb="3">
      <t>コテイチ</t>
    </rPh>
    <rPh sb="4" eb="6">
      <t>ダイニュウ</t>
    </rPh>
    <phoneticPr fontId="2"/>
  </si>
  <si>
    <t>何もせずに終了する</t>
    <phoneticPr fontId="2"/>
  </si>
  <si>
    <t>何もせずに終了</t>
    <rPh sb="0" eb="1">
      <t>ナニ</t>
    </rPh>
    <rPh sb="5" eb="7">
      <t>シュウリョウ</t>
    </rPh>
    <phoneticPr fontId="2"/>
  </si>
  <si>
    <t xml:space="preserve">エラー終了する </t>
    <phoneticPr fontId="2"/>
  </si>
  <si>
    <t>ソートを指定して先頭のレコードを参照データとする</t>
    <phoneticPr fontId="2"/>
  </si>
  <si>
    <t>何もせずに終了する。</t>
    <phoneticPr fontId="2"/>
  </si>
  <si>
    <t xml:space="preserve"> エラー終了する</t>
    <phoneticPr fontId="2"/>
  </si>
  <si>
    <t>トリガー仕様書</t>
    <phoneticPr fontId="2"/>
  </si>
  <si>
    <t>対象DB名</t>
    <rPh sb="0" eb="2">
      <t>タイショウ</t>
    </rPh>
    <rPh sb="4" eb="5">
      <t>メイ</t>
    </rPh>
    <phoneticPr fontId="2"/>
  </si>
  <si>
    <t>対象DBタイトル</t>
    <rPh sb="0" eb="2">
      <t>タイショウ</t>
    </rPh>
    <phoneticPr fontId="2"/>
  </si>
  <si>
    <t xml:space="preserve">作成日： </t>
    <rPh sb="0" eb="3">
      <t>サクセイビ</t>
    </rPh>
    <phoneticPr fontId="2"/>
  </si>
  <si>
    <t>トリガー名</t>
    <rPh sb="4" eb="5">
      <t>メイ</t>
    </rPh>
    <phoneticPr fontId="2"/>
  </si>
  <si>
    <t>格納フィールド</t>
    <rPh sb="0" eb="2">
      <t>カクノウ</t>
    </rPh>
    <phoneticPr fontId="2"/>
  </si>
  <si>
    <t>新規登録/ ルックアップ</t>
    <rPh sb="0" eb="4">
      <t>シンキトウロク</t>
    </rPh>
    <phoneticPr fontId="2"/>
  </si>
  <si>
    <t>が同じ場合</t>
    <rPh sb="1" eb="2">
      <t>オナ</t>
    </rPh>
    <rPh sb="3" eb="5">
      <t>バアイ</t>
    </rPh>
    <phoneticPr fontId="2"/>
  </si>
  <si>
    <t>詳細条件設定</t>
    <rPh sb="0" eb="2">
      <t>ショウサイ</t>
    </rPh>
    <rPh sb="2" eb="4">
      <t>ジョウケン</t>
    </rPh>
    <rPh sb="4" eb="6">
      <t>セッテイ</t>
    </rPh>
    <phoneticPr fontId="2"/>
  </si>
  <si>
    <t xml:space="preserve">トリガDBで設定された抽出条件のフィールドの値がNULLの場合 </t>
    <phoneticPr fontId="2"/>
  </si>
  <si>
    <t>複数レコード抽出された場合</t>
    <phoneticPr fontId="2"/>
  </si>
  <si>
    <t xml:space="preserve">1レコードも抽出されなかった場合 </t>
    <phoneticPr fontId="2"/>
  </si>
  <si>
    <t>登録日時</t>
  </si>
  <si>
    <t>registDate</t>
  </si>
  <si>
    <t>更新日時</t>
  </si>
  <si>
    <t>lastUpdate</t>
  </si>
  <si>
    <t>不正アドレスフラグ</t>
  </si>
  <si>
    <t>invalidEmail</t>
  </si>
  <si>
    <t>不正アドレスチェック機能使用時にフラグ格納</t>
    <phoneticPr fontId="2"/>
  </si>
  <si>
    <t>モバイルドメインフラグ</t>
  </si>
  <si>
    <t>mobileFlg</t>
  </si>
  <si>
    <t>モバイルドメインチェック機能使用時にフラグ格納</t>
    <phoneticPr fontId="2"/>
  </si>
  <si>
    <t>新規</t>
    <phoneticPr fontId="2"/>
  </si>
  <si>
    <t>duplicatedFlg</t>
  </si>
  <si>
    <t>重複レコードチェック機能使用時にフラグ格納</t>
    <phoneticPr fontId="2"/>
  </si>
  <si>
    <t>エラーカウント</t>
    <phoneticPr fontId="2"/>
  </si>
  <si>
    <t>errorCount</t>
  </si>
  <si>
    <t>最新の配信ステータスコードと、
5番台(5.x.x)及び4番台(4.x.x)の配信エラー数を格納</t>
    <phoneticPr fontId="2"/>
  </si>
  <si>
    <t>authKey</t>
  </si>
  <si>
    <t>簡易パスワード</t>
  </si>
  <si>
    <t>ユーザーエージェント</t>
    <phoneticPr fontId="2"/>
  </si>
  <si>
    <t>userAgent</t>
  </si>
  <si>
    <t>備考</t>
    <rPh sb="0" eb="2">
      <t>ビコウ</t>
    </rPh>
    <phoneticPr fontId="2"/>
  </si>
  <si>
    <t>フィールド名</t>
    <rPh sb="5" eb="6">
      <t>メイ</t>
    </rPh>
    <phoneticPr fontId="2"/>
  </si>
  <si>
    <t>マスタ</t>
  </si>
  <si>
    <t>・登録締め切り設定
　データベースの割り当てを越える場合に締切る（必須）
・非SSL（http）での登録を許可しない。</t>
    <rPh sb="54" eb="56">
      <t>キョカ</t>
    </rPh>
    <phoneticPr fontId="2"/>
  </si>
  <si>
    <t>半角カタカナを全角カタカナに変換して取得
スペースのみの入力を未入力として扱う
重複不可エラーメッセージ：入力された値をご確認ください</t>
    <phoneticPr fontId="2"/>
  </si>
  <si>
    <t>ID</t>
    <phoneticPr fontId="2"/>
  </si>
  <si>
    <t xml:space="preserve"> </t>
    <phoneticPr fontId="2"/>
  </si>
  <si>
    <t>参照DB</t>
    <rPh sb="0" eb="2">
      <t>サンショウ</t>
    </rPh>
    <phoneticPr fontId="2"/>
  </si>
  <si>
    <t>発動条件
(抽出ルール)</t>
    <rPh sb="0" eb="4">
      <t>ハツドウジョウケン</t>
    </rPh>
    <rPh sb="6" eb="8">
      <t>チュウシュツ</t>
    </rPh>
    <phoneticPr fontId="2"/>
  </si>
  <si>
    <t>抽出条件</t>
    <rPh sb="0" eb="2">
      <t>チュウシュツ</t>
    </rPh>
    <rPh sb="2" eb="4">
      <t>ジョウケン</t>
    </rPh>
    <phoneticPr fontId="2"/>
  </si>
  <si>
    <t>参照DBの</t>
    <rPh sb="0" eb="2">
      <t>サンショウ</t>
    </rPh>
    <phoneticPr fontId="2"/>
  </si>
  <si>
    <t>と、トリガDBの</t>
    <phoneticPr fontId="2"/>
  </si>
  <si>
    <t>ソート：</t>
    <phoneticPr fontId="2"/>
  </si>
  <si>
    <t>昇順</t>
  </si>
  <si>
    <t>フィールド名</t>
    <rPh sb="5" eb="6">
      <t>メイ</t>
    </rPh>
    <phoneticPr fontId="2"/>
  </si>
  <si>
    <t>トリガDBのフィールド：</t>
    <phoneticPr fontId="2"/>
  </si>
  <si>
    <t>参照DBのフィールド：</t>
    <rPh sb="0" eb="2">
      <t>サンショウ</t>
    </rPh>
    <phoneticPr fontId="2"/>
  </si>
  <si>
    <t>抽出ルール条件</t>
    <rPh sb="0" eb="2">
      <t>チュウシュツ</t>
    </rPh>
    <rPh sb="5" eb="7">
      <t>ジョウケン</t>
    </rPh>
    <phoneticPr fontId="2"/>
  </si>
  <si>
    <t>抽出ルール名</t>
    <rPh sb="0" eb="2">
      <t>チュウシュツ</t>
    </rPh>
    <rPh sb="5" eb="6">
      <t>メイ</t>
    </rPh>
    <phoneticPr fontId="2"/>
  </si>
  <si>
    <t>フィールドのデフォルト値</t>
    <phoneticPr fontId="2"/>
  </si>
  <si>
    <t>置換文字列の規定値</t>
    <phoneticPr fontId="2"/>
  </si>
  <si>
    <t>size</t>
    <phoneticPr fontId="2"/>
  </si>
  <si>
    <t>インデックス</t>
    <phoneticPr fontId="2"/>
  </si>
  <si>
    <t>すべて</t>
    <phoneticPr fontId="2"/>
  </si>
  <si>
    <t>バイト数</t>
    <rPh sb="3" eb="4">
      <t>スウ</t>
    </rPh>
    <phoneticPr fontId="2"/>
  </si>
  <si>
    <t>エラーメッセージ</t>
    <phoneticPr fontId="2"/>
  </si>
  <si>
    <t>shared</t>
    <phoneticPr fontId="27"/>
  </si>
  <si>
    <t>primary_key_flg</t>
    <phoneticPr fontId="27"/>
  </si>
  <si>
    <t>unique_flg</t>
    <phoneticPr fontId="27"/>
  </si>
  <si>
    <t>not_null_flg</t>
    <phoneticPr fontId="27"/>
  </si>
  <si>
    <t>デフォルト設定</t>
    <rPh sb="5" eb="7">
      <t>セッテイ</t>
    </rPh>
    <phoneticPr fontId="27"/>
  </si>
  <si>
    <t>置換文字列</t>
    <rPh sb="0" eb="2">
      <t>チカン</t>
    </rPh>
    <rPh sb="2" eb="5">
      <t>モジレツ</t>
    </rPh>
    <phoneticPr fontId="27"/>
  </si>
  <si>
    <t>自動生成トリガ</t>
    <rPh sb="0" eb="2">
      <t>ジドウ</t>
    </rPh>
    <rPh sb="2" eb="4">
      <t>セイセイ</t>
    </rPh>
    <phoneticPr fontId="27"/>
  </si>
  <si>
    <t>インデックス</t>
    <phoneticPr fontId="27"/>
  </si>
  <si>
    <t>メールアドレス（大・小文字区別）</t>
  </si>
  <si>
    <t>test@example.com</t>
    <phoneticPr fontId="2"/>
  </si>
  <si>
    <t>正しく入力してください</t>
    <rPh sb="0" eb="1">
      <t>タダ</t>
    </rPh>
    <rPh sb="3" eb="5">
      <t>ニュウリョク</t>
    </rPh>
    <phoneticPr fontId="2"/>
  </si>
  <si>
    <t>○</t>
    <phoneticPr fontId="27"/>
  </si>
  <si>
    <t>文字列(128byte)　メールアドレス形式( dbmake@example.com)</t>
    <rPh sb="0" eb="3">
      <t>モジレツ</t>
    </rPh>
    <rPh sb="20" eb="22">
      <t>ケイシキ</t>
    </rPh>
    <phoneticPr fontId="27"/>
  </si>
  <si>
    <t>文字列(128byte)</t>
    <rPh sb="0" eb="3">
      <t>モジレツ</t>
    </rPh>
    <phoneticPr fontId="27"/>
  </si>
  <si>
    <t>×</t>
    <phoneticPr fontId="27"/>
  </si>
  <si>
    <t>メールアドレス（大・小文字無視）</t>
  </si>
  <si>
    <t>文字列(128byte)　メールアドレス形式( dbmake@example.com)</t>
    <rPh sb="0" eb="3">
      <t>モジレツ</t>
    </rPh>
    <phoneticPr fontId="27"/>
  </si>
  <si>
    <t>性別</t>
    <phoneticPr fontId="2"/>
  </si>
  <si>
    <t>選択してください</t>
    <rPh sb="0" eb="2">
      <t>センタク</t>
    </rPh>
    <phoneticPr fontId="2"/>
  </si>
  <si>
    <t>男 or 女</t>
    <rPh sb="0" eb="1">
      <t>オトコ</t>
    </rPh>
    <rPh sb="5" eb="6">
      <t>オンナ</t>
    </rPh>
    <phoneticPr fontId="27"/>
  </si>
  <si>
    <t>郵便番号</t>
    <phoneticPr fontId="2"/>
  </si>
  <si>
    <t>000-0000</t>
    <phoneticPr fontId="2"/>
  </si>
  <si>
    <t>数字で入力してください</t>
    <rPh sb="0" eb="2">
      <t>スウジ</t>
    </rPh>
    <rPh sb="3" eb="5">
      <t>ニュウリョク</t>
    </rPh>
    <phoneticPr fontId="2"/>
  </si>
  <si>
    <t>文字列(128byte)　郵便番号形式( XXX-XXXX )</t>
    <rPh sb="0" eb="3">
      <t>モジレツ</t>
    </rPh>
    <rPh sb="13" eb="17">
      <t>ユウビンバンゴウ</t>
    </rPh>
    <rPh sb="17" eb="19">
      <t>ケイシキ</t>
    </rPh>
    <phoneticPr fontId="27"/>
  </si>
  <si>
    <t>都道府県</t>
    <phoneticPr fontId="2"/>
  </si>
  <si>
    <t>「都道府県リスト」シート参照</t>
    <rPh sb="1" eb="5">
      <t>トドウフケン</t>
    </rPh>
    <rPh sb="12" eb="14">
      <t>サンショウ</t>
    </rPh>
    <phoneticPr fontId="2"/>
  </si>
  <si>
    <t>文字列(128byte)  都道府県名(北海道 ・・・ その他)</t>
    <rPh sb="0" eb="3">
      <t>モジレツ</t>
    </rPh>
    <rPh sb="14" eb="18">
      <t>トドウフケン</t>
    </rPh>
    <rPh sb="18" eb="19">
      <t>メイ</t>
    </rPh>
    <rPh sb="20" eb="23">
      <t>ホッカイドウ</t>
    </rPh>
    <rPh sb="30" eb="31">
      <t>タ</t>
    </rPh>
    <phoneticPr fontId="27"/>
  </si>
  <si>
    <t>電話番号</t>
  </si>
  <si>
    <t>00000-00000-0000</t>
    <phoneticPr fontId="2"/>
  </si>
  <si>
    <t>文字列(128byte)　電話番号形式(　XX - XXXX - XXXX)</t>
    <rPh sb="0" eb="3">
      <t>モジレツ</t>
    </rPh>
    <rPh sb="13" eb="15">
      <t>デンワ</t>
    </rPh>
    <rPh sb="15" eb="17">
      <t>バンゴウ</t>
    </rPh>
    <rPh sb="17" eb="19">
      <t>ケイシキ</t>
    </rPh>
    <phoneticPr fontId="27"/>
  </si>
  <si>
    <t>通貨</t>
  </si>
  <si>
    <t>半角数字9桁以内</t>
    <rPh sb="0" eb="2">
      <t>ハンカク</t>
    </rPh>
    <rPh sb="2" eb="4">
      <t>スウジ</t>
    </rPh>
    <rPh sb="5" eb="6">
      <t>ケタ</t>
    </rPh>
    <rPh sb="6" eb="8">
      <t>イナイ</t>
    </rPh>
    <phoneticPr fontId="2"/>
  </si>
  <si>
    <t>文字列(128byte)　数字</t>
    <rPh sb="0" eb="3">
      <t>モジレツ</t>
    </rPh>
    <rPh sb="13" eb="15">
      <t>スウジ</t>
    </rPh>
    <phoneticPr fontId="27"/>
  </si>
  <si>
    <t>セレクト</t>
    <phoneticPr fontId="2"/>
  </si>
  <si>
    <t>「選択肢リスト」シート参照</t>
    <rPh sb="11" eb="13">
      <t>サンショウ</t>
    </rPh>
    <phoneticPr fontId="2"/>
  </si>
  <si>
    <t>整数</t>
    <rPh sb="0" eb="2">
      <t>セイスウ</t>
    </rPh>
    <phoneticPr fontId="27"/>
  </si>
  <si>
    <t>マルチセレクト</t>
    <phoneticPr fontId="27"/>
  </si>
  <si>
    <t>「選択肢リスト」シート参照</t>
  </si>
  <si>
    <t>30桁の【01】 ※見本シートに表記</t>
    <rPh sb="2" eb="3">
      <t>ケタ</t>
    </rPh>
    <rPh sb="10" eb="12">
      <t>ミホン</t>
    </rPh>
    <rPh sb="16" eb="18">
      <t>ヒョウキ</t>
    </rPh>
    <phoneticPr fontId="27"/>
  </si>
  <si>
    <t>マルチセレクト(128項目)</t>
    <phoneticPr fontId="2"/>
  </si>
  <si>
    <t>128桁の【01】※見本シートに表記</t>
    <rPh sb="3" eb="4">
      <t>ケタ</t>
    </rPh>
    <rPh sb="10" eb="12">
      <t>ミホン</t>
    </rPh>
    <rPh sb="16" eb="18">
      <t>ヒョウキ</t>
    </rPh>
    <phoneticPr fontId="27"/>
  </si>
  <si>
    <t>テキストフィールド(32 bytes)</t>
  </si>
  <si>
    <t>全角16文字以内</t>
    <rPh sb="0" eb="2">
      <t>ゼンカク</t>
    </rPh>
    <rPh sb="4" eb="6">
      <t>モジ</t>
    </rPh>
    <rPh sb="6" eb="8">
      <t>イナイ</t>
    </rPh>
    <phoneticPr fontId="2"/>
  </si>
  <si>
    <t>全角16文字以内で入力してください</t>
    <rPh sb="0" eb="2">
      <t>ゼンカク</t>
    </rPh>
    <rPh sb="4" eb="6">
      <t>モジ</t>
    </rPh>
    <rPh sb="6" eb="8">
      <t>イナイ</t>
    </rPh>
    <rPh sb="9" eb="11">
      <t>ニュウリョク</t>
    </rPh>
    <phoneticPr fontId="2"/>
  </si>
  <si>
    <t>テキストフィールド(32 bytes)かな</t>
  </si>
  <si>
    <t>全角ひらがな16文字以内</t>
    <rPh sb="0" eb="2">
      <t>ゼンカク</t>
    </rPh>
    <rPh sb="8" eb="10">
      <t>モジ</t>
    </rPh>
    <rPh sb="10" eb="12">
      <t>イナイ</t>
    </rPh>
    <phoneticPr fontId="2"/>
  </si>
  <si>
    <t>全角ひらがな16文字以内で入力してください</t>
    <phoneticPr fontId="2"/>
  </si>
  <si>
    <t>テキストフィールド(32 bytes)カナ</t>
  </si>
  <si>
    <t>全角カタカナ16文字以内</t>
    <rPh sb="0" eb="2">
      <t>ゼンカク</t>
    </rPh>
    <rPh sb="8" eb="10">
      <t>モジ</t>
    </rPh>
    <rPh sb="10" eb="12">
      <t>イナイ</t>
    </rPh>
    <phoneticPr fontId="2"/>
  </si>
  <si>
    <t>全角カタカナ16文字以内で入力してください</t>
    <phoneticPr fontId="2"/>
  </si>
  <si>
    <t>テキストフィールド(32 bytes)ローマ字</t>
  </si>
  <si>
    <t>半角アルファベット32文字以内</t>
    <rPh sb="0" eb="2">
      <t>ハンカク</t>
    </rPh>
    <rPh sb="11" eb="13">
      <t>モジ</t>
    </rPh>
    <rPh sb="13" eb="15">
      <t>イナイ</t>
    </rPh>
    <phoneticPr fontId="2"/>
  </si>
  <si>
    <t>アルファベット32文字以内で入力してください</t>
    <phoneticPr fontId="2"/>
  </si>
  <si>
    <t>テキストフィールド(64 bytes)</t>
  </si>
  <si>
    <t>全角32文字以内</t>
    <rPh sb="0" eb="2">
      <t>ゼンカク</t>
    </rPh>
    <rPh sb="4" eb="6">
      <t>モジ</t>
    </rPh>
    <rPh sb="6" eb="8">
      <t>イナイ</t>
    </rPh>
    <phoneticPr fontId="2"/>
  </si>
  <si>
    <t>テキストフィールド(64 bytes)かな</t>
  </si>
  <si>
    <t>全角ひらがな32文字以内</t>
    <rPh sb="0" eb="2">
      <t>ゼンカク</t>
    </rPh>
    <rPh sb="8" eb="10">
      <t>モジ</t>
    </rPh>
    <rPh sb="10" eb="12">
      <t>イナイ</t>
    </rPh>
    <phoneticPr fontId="2"/>
  </si>
  <si>
    <t>全角ひらがな32文字以内で入力してください</t>
    <phoneticPr fontId="2"/>
  </si>
  <si>
    <t>テキストフィールド(64 bytes)カナ</t>
  </si>
  <si>
    <t>全角カタカナ32文字以内</t>
    <rPh sb="0" eb="2">
      <t>ゼンカク</t>
    </rPh>
    <rPh sb="8" eb="10">
      <t>モジ</t>
    </rPh>
    <rPh sb="10" eb="12">
      <t>イナイ</t>
    </rPh>
    <phoneticPr fontId="2"/>
  </si>
  <si>
    <t>全角カタカナ32文字以内で入力してください</t>
    <phoneticPr fontId="2"/>
  </si>
  <si>
    <t>テキストフィールド(64 bytes)ローマ字</t>
  </si>
  <si>
    <t>半角アルファベット64文字以内</t>
    <rPh sb="0" eb="2">
      <t>ハンカク</t>
    </rPh>
    <rPh sb="11" eb="13">
      <t>モジ</t>
    </rPh>
    <rPh sb="13" eb="15">
      <t>イナイ</t>
    </rPh>
    <phoneticPr fontId="2"/>
  </si>
  <si>
    <t>アルファベット64文字以内で入力してください</t>
    <phoneticPr fontId="2"/>
  </si>
  <si>
    <t>テキストフィールド(128 bytes)</t>
  </si>
  <si>
    <t>全角64文字以内</t>
    <rPh sb="0" eb="2">
      <t>ゼンカク</t>
    </rPh>
    <rPh sb="4" eb="6">
      <t>モジ</t>
    </rPh>
    <rPh sb="6" eb="8">
      <t>イナイ</t>
    </rPh>
    <phoneticPr fontId="2"/>
  </si>
  <si>
    <t>全角64文字以内で入力してください</t>
    <phoneticPr fontId="2"/>
  </si>
  <si>
    <t>テキストエリア(256 bytes)</t>
  </si>
  <si>
    <t>全角128文字以内</t>
    <rPh sb="0" eb="2">
      <t>ゼンカク</t>
    </rPh>
    <rPh sb="5" eb="7">
      <t>モジ</t>
    </rPh>
    <rPh sb="7" eb="9">
      <t>イナイ</t>
    </rPh>
    <phoneticPr fontId="2"/>
  </si>
  <si>
    <t>全角128文字以内で入力してください</t>
    <phoneticPr fontId="2"/>
  </si>
  <si>
    <t>指定不可</t>
    <rPh sb="0" eb="2">
      <t>シテイ</t>
    </rPh>
    <rPh sb="2" eb="4">
      <t>フカ</t>
    </rPh>
    <phoneticPr fontId="27"/>
  </si>
  <si>
    <t>テキストエリア(512 bytes)</t>
  </si>
  <si>
    <t>全角256文字以内</t>
    <rPh sb="0" eb="2">
      <t>ゼンカク</t>
    </rPh>
    <rPh sb="5" eb="7">
      <t>モジ</t>
    </rPh>
    <rPh sb="7" eb="9">
      <t>イナイ</t>
    </rPh>
    <phoneticPr fontId="2"/>
  </si>
  <si>
    <t>全角256文字以内で入力してください</t>
    <phoneticPr fontId="2"/>
  </si>
  <si>
    <t>テキストエリア(1024 bytes)</t>
  </si>
  <si>
    <t>全角512文字以内</t>
    <rPh sb="0" eb="2">
      <t>ゼンカク</t>
    </rPh>
    <rPh sb="5" eb="7">
      <t>モジ</t>
    </rPh>
    <rPh sb="7" eb="9">
      <t>イナイ</t>
    </rPh>
    <phoneticPr fontId="2"/>
  </si>
  <si>
    <t>全角512文字以内で入力してください</t>
    <phoneticPr fontId="2"/>
  </si>
  <si>
    <t>テキストエリア(2048 bytes)</t>
  </si>
  <si>
    <t>全角1024文字以内</t>
    <rPh sb="0" eb="2">
      <t>ゼンカク</t>
    </rPh>
    <rPh sb="6" eb="8">
      <t>モジ</t>
    </rPh>
    <rPh sb="8" eb="10">
      <t>イナイ</t>
    </rPh>
    <phoneticPr fontId="2"/>
  </si>
  <si>
    <t>全角1024文字以内で入力してください</t>
    <phoneticPr fontId="2"/>
  </si>
  <si>
    <t>テキストエリア(4096 bytes)</t>
  </si>
  <si>
    <t>全角2048文字以内</t>
    <rPh sb="0" eb="2">
      <t>ゼンカク</t>
    </rPh>
    <rPh sb="6" eb="8">
      <t>モジ</t>
    </rPh>
    <rPh sb="8" eb="10">
      <t>イナイ</t>
    </rPh>
    <phoneticPr fontId="2"/>
  </si>
  <si>
    <t>全角2048文字以内で入力してください</t>
    <phoneticPr fontId="2"/>
  </si>
  <si>
    <t>テキストエリア(8192 bytes)</t>
  </si>
  <si>
    <t>全角4096文字以内</t>
    <rPh sb="0" eb="2">
      <t>ゼンカク</t>
    </rPh>
    <rPh sb="6" eb="8">
      <t>モジ</t>
    </rPh>
    <rPh sb="8" eb="10">
      <t>イナイ</t>
    </rPh>
    <phoneticPr fontId="2"/>
  </si>
  <si>
    <t>全角4096文字以内で入力してください</t>
    <phoneticPr fontId="2"/>
  </si>
  <si>
    <t>数字・記号・アルファベット(6 bytes)</t>
  </si>
  <si>
    <t>数字・記号・アルファベットで半角6文字以内</t>
    <rPh sb="0" eb="2">
      <t>スウジ</t>
    </rPh>
    <rPh sb="3" eb="5">
      <t>キゴウ</t>
    </rPh>
    <rPh sb="14" eb="16">
      <t>ハンカク</t>
    </rPh>
    <rPh sb="17" eb="19">
      <t>モジ</t>
    </rPh>
    <rPh sb="19" eb="21">
      <t>イナイ</t>
    </rPh>
    <phoneticPr fontId="2"/>
  </si>
  <si>
    <t>半角6文字以内で入力してください</t>
    <rPh sb="0" eb="2">
      <t>ハンカク</t>
    </rPh>
    <rPh sb="3" eb="5">
      <t>モジ</t>
    </rPh>
    <rPh sb="5" eb="7">
      <t>イナイ</t>
    </rPh>
    <rPh sb="8" eb="10">
      <t>ニュウリョク</t>
    </rPh>
    <phoneticPr fontId="2"/>
  </si>
  <si>
    <t>数字・記号・アルファベット(32 bytes)</t>
    <phoneticPr fontId="2"/>
  </si>
  <si>
    <t>数字・記号・アルファベットで半角32文字以内</t>
    <rPh sb="0" eb="2">
      <t>スウジ</t>
    </rPh>
    <rPh sb="3" eb="5">
      <t>キゴウ</t>
    </rPh>
    <rPh sb="14" eb="16">
      <t>ハンカク</t>
    </rPh>
    <rPh sb="18" eb="20">
      <t>モジ</t>
    </rPh>
    <rPh sb="20" eb="22">
      <t>イナイ</t>
    </rPh>
    <phoneticPr fontId="2"/>
  </si>
  <si>
    <t>半角32文字以内で入力してください</t>
    <rPh sb="0" eb="2">
      <t>ハンカク</t>
    </rPh>
    <rPh sb="4" eb="6">
      <t>モジ</t>
    </rPh>
    <rPh sb="6" eb="8">
      <t>イナイ</t>
    </rPh>
    <rPh sb="9" eb="11">
      <t>ニュウリョク</t>
    </rPh>
    <phoneticPr fontId="2"/>
  </si>
  <si>
    <t>整数</t>
  </si>
  <si>
    <t xml:space="preserve"> -2147483647から2147483647まで</t>
    <phoneticPr fontId="2"/>
  </si>
  <si>
    <t>数字で入力してください</t>
  </si>
  <si>
    <t>文字列(128byte)整数</t>
    <rPh sb="0" eb="3">
      <t>モジレツ</t>
    </rPh>
    <rPh sb="12" eb="14">
      <t>セイスウ</t>
    </rPh>
    <phoneticPr fontId="27"/>
  </si>
  <si>
    <t>実数</t>
  </si>
  <si>
    <t>半角数字15桁以内</t>
    <rPh sb="0" eb="2">
      <t>ハンカク</t>
    </rPh>
    <rPh sb="2" eb="4">
      <t>スウジ</t>
    </rPh>
    <rPh sb="6" eb="7">
      <t>ケタ</t>
    </rPh>
    <rPh sb="7" eb="9">
      <t>イナイ</t>
    </rPh>
    <phoneticPr fontId="2"/>
  </si>
  <si>
    <t>ブーリアン</t>
  </si>
  <si>
    <t>「セレクト・マルチセレクトラベル（選択肢）リスト」シート参照</t>
    <rPh sb="28" eb="30">
      <t>サンショウ</t>
    </rPh>
    <phoneticPr fontId="2"/>
  </si>
  <si>
    <t>0 or 1</t>
    <phoneticPr fontId="27"/>
  </si>
  <si>
    <t>yyyy年mm月dd日 hh時mm分ss秒</t>
    <rPh sb="4" eb="5">
      <t>ネン</t>
    </rPh>
    <rPh sb="7" eb="8">
      <t>ツキ</t>
    </rPh>
    <rPh sb="10" eb="11">
      <t>ニチ</t>
    </rPh>
    <rPh sb="14" eb="15">
      <t>ジ</t>
    </rPh>
    <rPh sb="17" eb="18">
      <t>フン</t>
    </rPh>
    <rPh sb="20" eb="21">
      <t>ビョウ</t>
    </rPh>
    <phoneticPr fontId="2"/>
  </si>
  <si>
    <t>文字列(128byte)　日付形式( YYYY年m月d日 h時mm分ss秒 ) or now</t>
    <rPh sb="0" eb="3">
      <t>モジレツ</t>
    </rPh>
    <rPh sb="13" eb="15">
      <t>ヒヅケ</t>
    </rPh>
    <rPh sb="15" eb="17">
      <t>ケイシキ</t>
    </rPh>
    <rPh sb="23" eb="24">
      <t>ネン</t>
    </rPh>
    <rPh sb="25" eb="26">
      <t>ガツ</t>
    </rPh>
    <rPh sb="27" eb="28">
      <t>ニチ</t>
    </rPh>
    <rPh sb="30" eb="31">
      <t>ジ</t>
    </rPh>
    <rPh sb="33" eb="34">
      <t>フン</t>
    </rPh>
    <rPh sb="36" eb="37">
      <t>ビョウ</t>
    </rPh>
    <phoneticPr fontId="27"/>
  </si>
  <si>
    <t>日付（○年○月○日 ○時○分○秒）</t>
    <phoneticPr fontId="2"/>
  </si>
  <si>
    <t>文字列(128byte)　日付形式( YYYY年m月d日 h時mm分 ) or now</t>
    <rPh sb="0" eb="3">
      <t>モジレツ</t>
    </rPh>
    <rPh sb="13" eb="15">
      <t>ヒヅケ</t>
    </rPh>
    <rPh sb="15" eb="17">
      <t>ケイシキ</t>
    </rPh>
    <rPh sb="23" eb="24">
      <t>ネン</t>
    </rPh>
    <rPh sb="25" eb="26">
      <t>ガツ</t>
    </rPh>
    <rPh sb="27" eb="28">
      <t>ニチ</t>
    </rPh>
    <rPh sb="30" eb="31">
      <t>ジ</t>
    </rPh>
    <rPh sb="33" eb="34">
      <t>フン</t>
    </rPh>
    <phoneticPr fontId="27"/>
  </si>
  <si>
    <t>日付（○年○月○日 ○時○分）</t>
  </si>
  <si>
    <t>yyyy年mm月dd日 hh時mm分</t>
    <rPh sb="4" eb="5">
      <t>ネン</t>
    </rPh>
    <rPh sb="7" eb="8">
      <t>ツキ</t>
    </rPh>
    <rPh sb="10" eb="11">
      <t>ニチ</t>
    </rPh>
    <rPh sb="14" eb="15">
      <t>ジ</t>
    </rPh>
    <rPh sb="17" eb="18">
      <t>フン</t>
    </rPh>
    <phoneticPr fontId="2"/>
  </si>
  <si>
    <t>文字列(128byte)   or now</t>
    <rPh sb="0" eb="3">
      <t>モジレツ</t>
    </rPh>
    <phoneticPr fontId="27"/>
  </si>
  <si>
    <t>日付（○年○月○日 ○時）</t>
  </si>
  <si>
    <t>yyyy年mm月dd日 hh時</t>
    <rPh sb="4" eb="5">
      <t>ネン</t>
    </rPh>
    <rPh sb="7" eb="8">
      <t>ツキ</t>
    </rPh>
    <rPh sb="10" eb="11">
      <t>ニチ</t>
    </rPh>
    <rPh sb="14" eb="15">
      <t>ジ</t>
    </rPh>
    <phoneticPr fontId="2"/>
  </si>
  <si>
    <t>日付（○年○月○日）</t>
  </si>
  <si>
    <t>yyyy年mm月dd日</t>
    <rPh sb="4" eb="5">
      <t>ネン</t>
    </rPh>
    <rPh sb="7" eb="8">
      <t>ツキ</t>
    </rPh>
    <rPh sb="10" eb="11">
      <t>ニチ</t>
    </rPh>
    <phoneticPr fontId="2"/>
  </si>
  <si>
    <t>日付（○年○月）</t>
  </si>
  <si>
    <t>yyyy年mm月</t>
    <rPh sb="4" eb="5">
      <t>ネン</t>
    </rPh>
    <rPh sb="7" eb="8">
      <t>ツキ</t>
    </rPh>
    <phoneticPr fontId="2"/>
  </si>
  <si>
    <t>月日（○月○日）</t>
  </si>
  <si>
    <t>mm月dd日</t>
    <rPh sb="2" eb="3">
      <t>ツキ</t>
    </rPh>
    <rPh sb="5" eb="6">
      <t>ニチ</t>
    </rPh>
    <phoneticPr fontId="2"/>
  </si>
  <si>
    <t>時刻（○時○分）</t>
  </si>
  <si>
    <t>hh時mm分</t>
    <rPh sb="2" eb="3">
      <t>ジ</t>
    </rPh>
    <rPh sb="5" eb="6">
      <t>フン</t>
    </rPh>
    <phoneticPr fontId="2"/>
  </si>
  <si>
    <t>曜日（○曜日）</t>
    <phoneticPr fontId="2"/>
  </si>
  <si>
    <t>W曜日</t>
    <rPh sb="1" eb="3">
      <t>ヨウビ</t>
    </rPh>
    <phoneticPr fontId="2"/>
  </si>
  <si>
    <t>文字列(128byte)（日~土）or （0~6） or now</t>
    <rPh sb="0" eb="3">
      <t>モジレツ</t>
    </rPh>
    <rPh sb="13" eb="14">
      <t>ニチ</t>
    </rPh>
    <rPh sb="15" eb="16">
      <t>ド</t>
    </rPh>
    <phoneticPr fontId="27"/>
  </si>
  <si>
    <t>時間（○年○カ月）</t>
  </si>
  <si>
    <t>yyyy年mmカ月</t>
    <rPh sb="4" eb="5">
      <t>ネン</t>
    </rPh>
    <rPh sb="8" eb="9">
      <t>ツキ</t>
    </rPh>
    <phoneticPr fontId="2"/>
  </si>
  <si>
    <t>文字列(128byte) (0~1000000まで)</t>
    <rPh sb="0" eb="3">
      <t>モジレツ</t>
    </rPh>
    <phoneticPr fontId="27"/>
  </si>
  <si>
    <t>時間（○日）</t>
  </si>
  <si>
    <t>dd日</t>
    <rPh sb="2" eb="3">
      <t>ニチ</t>
    </rPh>
    <phoneticPr fontId="2"/>
  </si>
  <si>
    <t>時間（○週間）</t>
  </si>
  <si>
    <t>○週間</t>
    <rPh sb="1" eb="3">
      <t>シュウカン</t>
    </rPh>
    <phoneticPr fontId="2"/>
  </si>
  <si>
    <t>配信エラー</t>
  </si>
  <si>
    <t>最新の配信ステータスコードを格納</t>
    <rPh sb="14" eb="16">
      <t>カクノウ</t>
    </rPh>
    <phoneticPr fontId="2"/>
  </si>
  <si>
    <t>配信エラーカウント</t>
    <rPh sb="0" eb="2">
      <t>ハイシン</t>
    </rPh>
    <phoneticPr fontId="1"/>
  </si>
  <si>
    <t>パスワード</t>
  </si>
  <si>
    <t>hoge-password</t>
    <phoneticPr fontId="2"/>
  </si>
  <si>
    <t>16文字以内で入力してください</t>
  </si>
  <si>
    <t>16文字以内で入力してください</t>
    <rPh sb="2" eb="4">
      <t>モジ</t>
    </rPh>
    <rPh sb="4" eb="6">
      <t>イナイ</t>
    </rPh>
    <rPh sb="7" eb="9">
      <t>ニュウリョク</t>
    </rPh>
    <phoneticPr fontId="2"/>
  </si>
  <si>
    <t>メッセージダイジェスト（MD5）</t>
  </si>
  <si>
    <t>メッセージダイジェスト（SHA1）</t>
  </si>
  <si>
    <t>メッセージダイジェスト（SHA256）</t>
  </si>
  <si>
    <t>緯度経度</t>
  </si>
  <si>
    <t>(緯度,経度)</t>
    <rPh sb="1" eb="3">
      <t>イド</t>
    </rPh>
    <rPh sb="4" eb="6">
      <t>ケイド</t>
    </rPh>
    <phoneticPr fontId="2"/>
  </si>
  <si>
    <t>クリックカウント</t>
  </si>
  <si>
    <t>クリックカウントURLのクリック回数を格納</t>
    <rPh sb="16" eb="18">
      <t>カイスウ</t>
    </rPh>
    <rPh sb="19" eb="21">
      <t>カクノウ</t>
    </rPh>
    <phoneticPr fontId="2"/>
  </si>
  <si>
    <t>shared専用</t>
    <rPh sb="6" eb="8">
      <t>センヨウ</t>
    </rPh>
    <phoneticPr fontId="27"/>
  </si>
  <si>
    <t>HTML開封チェック</t>
  </si>
  <si>
    <t>HTML開封チェックの開封回数を格納</t>
    <rPh sb="4" eb="6">
      <t>カイフウ</t>
    </rPh>
    <rPh sb="11" eb="13">
      <t>カイフウ</t>
    </rPh>
    <rPh sb="13" eb="15">
      <t>カイスウ</t>
    </rPh>
    <rPh sb="16" eb="18">
      <t>カクノウ</t>
    </rPh>
    <phoneticPr fontId="2"/>
  </si>
  <si>
    <t>オプトアウト</t>
  </si>
  <si>
    <t>yyyy年mm月dd日 hh時mm分ss秒</t>
    <phoneticPr fontId="2"/>
  </si>
  <si>
    <t>ルックアップキー</t>
    <phoneticPr fontId="2"/>
  </si>
  <si>
    <t>DBの間接連携時に自動生成される項目</t>
    <rPh sb="3" eb="5">
      <t>カンセツ</t>
    </rPh>
    <rPh sb="5" eb="7">
      <t>レンケイ</t>
    </rPh>
    <rPh sb="7" eb="8">
      <t>ジ</t>
    </rPh>
    <rPh sb="9" eb="11">
      <t>ジドウ</t>
    </rPh>
    <rPh sb="11" eb="13">
      <t>セイセイ</t>
    </rPh>
    <rPh sb="16" eb="18">
      <t>コウモク</t>
    </rPh>
    <phoneticPr fontId="2"/>
  </si>
  <si>
    <t>画像（100KiB）</t>
    <phoneticPr fontId="2"/>
  </si>
  <si>
    <t>画像データを格納
[格納できる画像の形式・サイズ]
形式：GIF、JPEG、JPG、PNG
サイズ：100KiB以下(1KiB=2^10bytes)</t>
    <rPh sb="0" eb="2">
      <t>ガゾウ</t>
    </rPh>
    <rPh sb="6" eb="8">
      <t>カクノウ</t>
    </rPh>
    <phoneticPr fontId="2"/>
  </si>
  <si>
    <t>ファイル</t>
    <phoneticPr fontId="2"/>
  </si>
  <si>
    <t>ファイルデータを格納
[ファイル型フィールド制限]
同時ダウンロード：同時3セッション(アカウントあたり)
ファイルサイズ：10MiB(拡張可)
ファイル合計：アカウントあたり10GiB(拡張可)
フィールド数：DBあたり5フィールド(拡張可)
拡張子制限：拡張子50種類</t>
    <rPh sb="8" eb="10">
      <t>カクノウ</t>
    </rPh>
    <phoneticPr fontId="2"/>
  </si>
  <si>
    <t>日付（○年○月○日 ○時○分○秒）</t>
  </si>
  <si>
    <t>不正アドレスフラグ</t>
    <rPh sb="0" eb="2">
      <t>フセイ</t>
    </rPh>
    <phoneticPr fontId="2"/>
  </si>
  <si>
    <t>配信エラーカウント</t>
    <rPh sb="0" eb="2">
      <t>ハイシン</t>
    </rPh>
    <phoneticPr fontId="2"/>
  </si>
  <si>
    <t>簡易パスワード</t>
    <rPh sb="0" eb="2">
      <t>カンイ</t>
    </rPh>
    <phoneticPr fontId="2"/>
  </si>
  <si>
    <t>size 合計値：</t>
    <rPh sb="5" eb="8">
      <t>ゴウケイチ</t>
    </rPh>
    <phoneticPr fontId="2"/>
  </si>
  <si>
    <t>　フォーム名（タイトル）</t>
    <rPh sb="5" eb="6">
      <t>メイ</t>
    </rPh>
    <phoneticPr fontId="2"/>
  </si>
  <si>
    <t>セレクト・マルチセレクトラベル・ブーリアン「選択肢リスト」</t>
    <phoneticPr fontId="2"/>
  </si>
  <si>
    <t>フィールドタイプ</t>
    <phoneticPr fontId="2"/>
  </si>
  <si>
    <t>カテゴリ名</t>
    <rPh sb="4" eb="5">
      <t>メイ</t>
    </rPh>
    <phoneticPr fontId="2"/>
  </si>
  <si>
    <t>ラベル名</t>
    <rPh sb="3" eb="4">
      <t>メイ</t>
    </rPh>
    <phoneticPr fontId="2"/>
  </si>
  <si>
    <t>DB作成ツール遷移リンク</t>
  </si>
  <si>
    <t>【DBメンテナンス】フィールド値自動生成トリガ作成・削除
　・値が存在する場合：無視して自動生成した値を格納する
　・生成時に使用する文字：アルファベットと数字
　・生成値の桁数：16桁</t>
    <phoneticPr fontId="2"/>
  </si>
  <si>
    <t>男性| 女性</t>
    <rPh sb="0" eb="2">
      <t>ダンセイ</t>
    </rPh>
    <rPh sb="4" eb="6">
      <t>ジョセイ</t>
    </rPh>
    <phoneticPr fontId="2"/>
  </si>
  <si>
    <t xml:space="preserve"> 
お問い合わせDB</t>
    <phoneticPr fontId="2"/>
  </si>
  <si>
    <t>contactDB</t>
    <phoneticPr fontId="2"/>
  </si>
  <si>
    <t>お問い合わせ種別</t>
    <rPh sb="1" eb="2">
      <t>ト</t>
    </rPh>
    <rPh sb="3" eb="4">
      <t>ア</t>
    </rPh>
    <rPh sb="6" eb="8">
      <t>シュベツ</t>
    </rPh>
    <phoneticPr fontId="2"/>
  </si>
  <si>
    <t>名前</t>
    <rPh sb="0" eb="2">
      <t>ナマエ</t>
    </rPh>
    <phoneticPr fontId="2"/>
  </si>
  <si>
    <t>メールアドレス</t>
    <phoneticPr fontId="2"/>
  </si>
  <si>
    <t>お問い合わせ内容</t>
    <rPh sb="1" eb="2">
      <t>ト</t>
    </rPh>
    <rPh sb="3" eb="4">
      <t>ア</t>
    </rPh>
    <rPh sb="6" eb="8">
      <t>ナイヨウ</t>
    </rPh>
    <phoneticPr fontId="2"/>
  </si>
  <si>
    <t>担当者通知用メールアドレス</t>
    <rPh sb="0" eb="3">
      <t>タントウシャ</t>
    </rPh>
    <rPh sb="3" eb="6">
      <t>ツウチヨウ</t>
    </rPh>
    <phoneticPr fontId="2"/>
  </si>
  <si>
    <t>resName</t>
    <phoneticPr fontId="2"/>
  </si>
  <si>
    <t>resEmail</t>
    <phoneticPr fontId="2"/>
  </si>
  <si>
    <t>contactTxt</t>
    <phoneticPr fontId="2"/>
  </si>
  <si>
    <t>email</t>
    <phoneticPr fontId="2"/>
  </si>
  <si>
    <t>name</t>
    <phoneticPr fontId="2"/>
  </si>
  <si>
    <t>contactType</t>
    <phoneticPr fontId="2"/>
  </si>
  <si>
    <t>セレクト</t>
  </si>
  <si>
    <t>○</t>
  </si>
  <si>
    <t>○</t>
    <phoneticPr fontId="2"/>
  </si>
  <si>
    <t>お問い合わせ通知用DB</t>
    <phoneticPr fontId="2"/>
  </si>
  <si>
    <t>contactNoticeDB</t>
    <phoneticPr fontId="2"/>
  </si>
  <si>
    <t>担当者/部署名</t>
    <phoneticPr fontId="2"/>
  </si>
  <si>
    <t>通知用アドレス取得トリガ</t>
    <phoneticPr fontId="2"/>
  </si>
  <si>
    <t>お問い合わせDB</t>
    <rPh sb="1" eb="2">
      <t>ト</t>
    </rPh>
    <rPh sb="3" eb="4">
      <t>ア</t>
    </rPh>
    <phoneticPr fontId="2"/>
  </si>
  <si>
    <t>contactDB</t>
    <phoneticPr fontId="2"/>
  </si>
  <si>
    <t>参照DB名：お問い合わせ通知用DB</t>
    <rPh sb="0" eb="2">
      <t>サンショウ</t>
    </rPh>
    <rPh sb="4" eb="5">
      <t>メイ</t>
    </rPh>
    <phoneticPr fontId="2"/>
  </si>
  <si>
    <t xml:space="preserve">お問い合わせ種別 </t>
    <phoneticPr fontId="2"/>
  </si>
  <si>
    <t xml:space="preserve">エラー終了する </t>
  </si>
  <si>
    <t>エラー終了する</t>
  </si>
  <si>
    <t xml:space="preserve"> エラー終了する</t>
  </si>
  <si>
    <t>担当者/部署名</t>
    <rPh sb="0" eb="3">
      <t>タントウシャ</t>
    </rPh>
    <rPh sb="4" eb="6">
      <t>ブショ</t>
    </rPh>
    <rPh sb="6" eb="7">
      <t>メイ</t>
    </rPh>
    <phoneticPr fontId="2"/>
  </si>
  <si>
    <t>担当者通知用メールアドレス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</si>
</sst>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件&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7"/>
      <name val="ＭＳ Ｐゴシック"/>
      <family val="3"/>
      <charset val="128"/>
    </font>
    <font>
      <sz val="16"/>
      <name val="ＭＳ Ｐゴシック"/>
      <family val="3"/>
      <charset val="128"/>
    </font>
    <font>
      <sz val="11"/>
      <color indexed="9"/>
      <name val="ＭＳ Ｐゴシック"/>
      <family val="3"/>
      <charset val="128"/>
    </font>
    <font>
      <sz val="10"/>
      <name val="ＭＳ ゴシック"/>
      <family val="3"/>
      <charset val="128"/>
    </font>
    <font>
      <b/>
      <sz val="6"/>
      <name val="ＭＳ Ｐゴシック"/>
      <family val="3"/>
      <charset val="128"/>
    </font>
    <font>
      <b/>
      <sz val="12"/>
      <name val="ＭＳ Ｐゴシック"/>
      <family val="3"/>
      <charset val="128"/>
    </font>
    <font>
      <sz val="8"/>
      <color indexed="9"/>
      <name val="ＭＳ Ｐゴシック"/>
      <family val="3"/>
      <charset val="128"/>
    </font>
    <font>
      <sz val="7"/>
      <color indexed="9"/>
      <name val="ＭＳ Ｐゴシック"/>
      <family val="3"/>
      <charset val="128"/>
    </font>
    <font>
      <sz val="6"/>
      <color indexed="9"/>
      <name val="ＭＳ Ｐゴシック"/>
      <family val="3"/>
      <charset val="128"/>
    </font>
    <font>
      <b/>
      <sz val="6"/>
      <color indexed="9"/>
      <name val="ＭＳ Ｐゴシック"/>
      <family val="3"/>
      <charset val="128"/>
    </font>
    <font>
      <sz val="8"/>
      <color indexed="8"/>
      <name val="ＭＳ 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9"/>
      <color indexed="9"/>
      <name val="ＭＳ Ｐゴシック"/>
      <family val="3"/>
      <charset val="128"/>
    </font>
    <font>
      <sz val="10"/>
      <color indexed="9"/>
      <name val="ＭＳ Ｐゴシック"/>
      <family val="3"/>
      <charset val="128"/>
    </font>
    <font>
      <sz val="10"/>
      <name val="ＭＳ Ｐゴシック"/>
      <family val="3"/>
      <charset val="128"/>
    </font>
    <font>
      <b/>
      <sz val="8"/>
      <name val="ＭＳ Ｐゴシック"/>
      <family val="3"/>
      <charset val="128"/>
    </font>
    <font>
      <u/>
      <sz val="11"/>
      <color theme="10"/>
      <name val="ＭＳ Ｐゴシック"/>
      <family val="3"/>
      <charset val="128"/>
    </font>
    <font>
      <b/>
      <sz val="11"/>
      <name val="ＭＳ Ｐゴシック"/>
      <family val="3"/>
      <charset val="128"/>
    </font>
    <font>
      <b/>
      <sz val="10"/>
      <color indexed="9"/>
      <name val="ＭＳ Ｐゴシック"/>
      <family val="3"/>
      <charset val="128"/>
    </font>
    <font>
      <sz val="10"/>
      <color theme="0"/>
      <name val="ＭＳ Ｐゴシック"/>
      <family val="3"/>
      <charset val="128"/>
    </font>
    <font>
      <sz val="11"/>
      <color theme="1"/>
      <name val="ＭＳ Ｐゴシック"/>
      <family val="3"/>
      <charset val="128"/>
      <scheme val="minor"/>
    </font>
    <font>
      <sz val="6"/>
      <name val="ＭＳ Ｐゴシック"/>
      <family val="2"/>
      <charset val="128"/>
      <scheme val="minor"/>
    </font>
    <font>
      <sz val="10"/>
      <color theme="1"/>
      <name val="ＭＳ Ｐゴシック"/>
      <family val="3"/>
      <charset val="128"/>
    </font>
    <font>
      <b/>
      <sz val="14"/>
      <name val="ＭＳ Ｐゴシック"/>
      <family val="3"/>
      <charset val="128"/>
    </font>
  </fonts>
  <fills count="13">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rgb="FF339966"/>
        <bgColor indexed="64"/>
      </patternFill>
    </fill>
  </fills>
  <borders count="112">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right/>
      <top/>
      <bottom style="thin">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right style="hair">
        <color indexed="64"/>
      </right>
      <top/>
      <bottom style="double">
        <color indexed="64"/>
      </bottom>
      <diagonal/>
    </border>
    <border>
      <left style="thin">
        <color indexed="8"/>
      </left>
      <right/>
      <top/>
      <bottom style="hair">
        <color indexed="8"/>
      </bottom>
      <diagonal/>
    </border>
    <border>
      <left style="thin">
        <color indexed="64"/>
      </left>
      <right/>
      <top style="thin">
        <color indexed="64"/>
      </top>
      <bottom/>
      <diagonal/>
    </border>
    <border>
      <left style="hair">
        <color indexed="64"/>
      </left>
      <right style="hair">
        <color indexed="64"/>
      </right>
      <top/>
      <bottom style="hair">
        <color indexed="64"/>
      </bottom>
      <diagonal/>
    </border>
    <border>
      <left style="thin">
        <color indexed="64"/>
      </left>
      <right style="thin">
        <color indexed="8"/>
      </right>
      <top/>
      <bottom style="hair">
        <color indexed="8"/>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8"/>
      </right>
      <top style="hair">
        <color indexed="8"/>
      </top>
      <bottom style="double">
        <color indexed="64"/>
      </bottom>
      <diagonal/>
    </border>
    <border>
      <left style="thin">
        <color indexed="64"/>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64"/>
      </right>
      <top style="hair">
        <color indexed="64"/>
      </top>
      <bottom style="double">
        <color indexed="64"/>
      </bottom>
      <diagonal/>
    </border>
    <border>
      <left style="hair">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8"/>
      </left>
      <right/>
      <top style="thin">
        <color indexed="64"/>
      </top>
      <bottom style="double">
        <color indexed="8"/>
      </bottom>
      <diagonal/>
    </border>
    <border>
      <left/>
      <right style="thin">
        <color indexed="8"/>
      </right>
      <top style="thin">
        <color indexed="64"/>
      </top>
      <bottom style="double">
        <color indexed="8"/>
      </bottom>
      <diagonal/>
    </border>
    <border>
      <left style="thin">
        <color indexed="8"/>
      </left>
      <right/>
      <top/>
      <bottom/>
      <diagonal/>
    </border>
    <border>
      <left style="thin">
        <color indexed="8"/>
      </left>
      <right/>
      <top/>
      <bottom style="double">
        <color indexed="64"/>
      </bottom>
      <diagonal/>
    </border>
    <border>
      <left style="thin">
        <color indexed="8"/>
      </left>
      <right style="thin">
        <color indexed="64"/>
      </right>
      <top style="double">
        <color indexed="8"/>
      </top>
      <bottom/>
      <diagonal/>
    </border>
    <border>
      <left style="thin">
        <color indexed="8"/>
      </left>
      <right style="thin">
        <color indexed="64"/>
      </right>
      <top/>
      <bottom style="double">
        <color indexed="64"/>
      </bottom>
      <diagonal/>
    </border>
    <border>
      <left style="thin">
        <color indexed="64"/>
      </left>
      <right/>
      <top style="double">
        <color indexed="8"/>
      </top>
      <bottom style="hair">
        <color indexed="64"/>
      </bottom>
      <diagonal/>
    </border>
    <border>
      <left/>
      <right style="thin">
        <color indexed="64"/>
      </right>
      <top style="double">
        <color indexed="8"/>
      </top>
      <bottom style="hair">
        <color indexed="64"/>
      </bottom>
      <diagonal/>
    </border>
    <border>
      <left style="thin">
        <color indexed="64"/>
      </left>
      <right/>
      <top style="hair">
        <color indexed="64"/>
      </top>
      <bottom style="double">
        <color indexed="8"/>
      </bottom>
      <diagonal/>
    </border>
    <border>
      <left/>
      <right style="thin">
        <color indexed="64"/>
      </right>
      <top style="hair">
        <color indexed="64"/>
      </top>
      <bottom style="double">
        <color indexed="8"/>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hair">
        <color indexed="64"/>
      </top>
      <bottom/>
      <diagonal/>
    </border>
    <border>
      <left/>
      <right/>
      <top style="hair">
        <color indexed="64"/>
      </top>
      <bottom/>
      <diagonal/>
    </border>
    <border>
      <left style="thin">
        <color indexed="64"/>
      </left>
      <right style="thin">
        <color indexed="8"/>
      </right>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5">
    <xf numFmtId="0" fontId="0" fillId="0" borderId="0"/>
    <xf numFmtId="0" fontId="1" fillId="0" borderId="0">
      <alignment vertical="center"/>
    </xf>
    <xf numFmtId="0" fontId="1" fillId="0" borderId="0"/>
    <xf numFmtId="0" fontId="22" fillId="0" borderId="0" applyNumberFormat="0" applyFill="0" applyBorder="0" applyAlignment="0" applyProtection="0"/>
    <xf numFmtId="0" fontId="26" fillId="0" borderId="0">
      <alignment vertical="center"/>
    </xf>
  </cellStyleXfs>
  <cellXfs count="364">
    <xf numFmtId="0" fontId="0" fillId="0" borderId="0" xfId="0"/>
    <xf numFmtId="0" fontId="3" fillId="0" borderId="0" xfId="0" applyFont="1" applyAlignment="1">
      <alignment vertical="center"/>
    </xf>
    <xf numFmtId="0" fontId="4" fillId="2" borderId="1" xfId="0" applyFont="1" applyFill="1" applyBorder="1" applyAlignment="1">
      <alignment horizontal="center"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3" fillId="0" borderId="11" xfId="0" applyFont="1" applyBorder="1" applyAlignment="1">
      <alignment vertical="center"/>
    </xf>
    <xf numFmtId="0" fontId="4" fillId="2" borderId="3" xfId="0" applyFont="1" applyFill="1" applyBorder="1" applyAlignment="1">
      <alignment horizontal="center" vertical="center"/>
    </xf>
    <xf numFmtId="0" fontId="4" fillId="2" borderId="1" xfId="0" applyFont="1" applyFill="1" applyBorder="1" applyAlignment="1">
      <alignment vertical="center"/>
    </xf>
    <xf numFmtId="0" fontId="0" fillId="0" borderId="12" xfId="0" applyBorder="1" applyAlignment="1">
      <alignment horizontal="center" textRotation="255"/>
    </xf>
    <xf numFmtId="0" fontId="0" fillId="0" borderId="13" xfId="0" applyBorder="1" applyAlignment="1">
      <alignment horizontal="center" textRotation="255"/>
    </xf>
    <xf numFmtId="0" fontId="2" fillId="0" borderId="9" xfId="0" applyFont="1" applyBorder="1" applyAlignment="1">
      <alignment horizontal="center" textRotation="255" wrapText="1"/>
    </xf>
    <xf numFmtId="0" fontId="8" fillId="0" borderId="5" xfId="0" applyFont="1" applyBorder="1" applyAlignment="1">
      <alignment horizontal="center" textRotation="255" wrapText="1"/>
    </xf>
    <xf numFmtId="0" fontId="4" fillId="3" borderId="14" xfId="0" applyFont="1" applyFill="1" applyBorder="1" applyAlignment="1">
      <alignment horizontal="left" vertical="center"/>
    </xf>
    <xf numFmtId="0" fontId="4" fillId="3" borderId="15" xfId="0" applyFont="1" applyFill="1" applyBorder="1" applyAlignment="1">
      <alignment vertical="center"/>
    </xf>
    <xf numFmtId="0" fontId="0" fillId="3" borderId="15" xfId="0" applyFill="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3" fillId="0" borderId="0" xfId="0" applyFont="1" applyAlignment="1">
      <alignment horizontal="center" vertical="center"/>
    </xf>
    <xf numFmtId="0" fontId="10" fillId="4" borderId="18" xfId="0" applyFont="1" applyFill="1" applyBorder="1" applyAlignment="1">
      <alignment horizontal="center" vertical="center" wrapText="1"/>
    </xf>
    <xf numFmtId="0" fontId="11" fillId="4" borderId="13" xfId="0" applyFont="1" applyFill="1" applyBorder="1" applyAlignment="1">
      <alignment vertical="center"/>
    </xf>
    <xf numFmtId="0" fontId="11" fillId="4" borderId="12" xfId="0" applyFont="1" applyFill="1" applyBorder="1" applyAlignment="1">
      <alignment vertical="center"/>
    </xf>
    <xf numFmtId="0" fontId="12" fillId="4" borderId="13" xfId="0" applyFont="1" applyFill="1" applyBorder="1" applyAlignment="1">
      <alignment horizontal="center" textRotation="255" wrapText="1"/>
    </xf>
    <xf numFmtId="0" fontId="13" fillId="4" borderId="13" xfId="0" applyFont="1" applyFill="1" applyBorder="1" applyAlignment="1">
      <alignment horizontal="center" textRotation="255" wrapText="1"/>
    </xf>
    <xf numFmtId="0" fontId="15" fillId="0" borderId="19" xfId="0" applyFont="1" applyBorder="1" applyAlignment="1">
      <alignment vertical="center"/>
    </xf>
    <xf numFmtId="0" fontId="15" fillId="0" borderId="20" xfId="0" applyFont="1" applyBorder="1" applyAlignment="1">
      <alignment vertical="center"/>
    </xf>
    <xf numFmtId="0" fontId="16" fillId="0" borderId="0" xfId="0" applyFont="1" applyAlignment="1">
      <alignment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5" borderId="23" xfId="1" applyFont="1" applyFill="1" applyBorder="1" applyAlignment="1">
      <alignment horizontal="center" vertical="center" wrapText="1" shrinkToFit="1"/>
    </xf>
    <xf numFmtId="0" fontId="4" fillId="0" borderId="24" xfId="0" applyFont="1" applyBorder="1" applyAlignment="1">
      <alignment horizontal="right" vertical="center"/>
    </xf>
    <xf numFmtId="0" fontId="0" fillId="0" borderId="25" xfId="0" applyBorder="1" applyAlignment="1">
      <alignment vertical="center"/>
    </xf>
    <xf numFmtId="49" fontId="3" fillId="0" borderId="25" xfId="0" applyNumberFormat="1" applyFont="1" applyBorder="1" applyAlignment="1">
      <alignment vertical="center"/>
    </xf>
    <xf numFmtId="0" fontId="16" fillId="0" borderId="26" xfId="0" applyFont="1" applyBorder="1" applyAlignment="1">
      <alignment vertical="top" wrapText="1"/>
    </xf>
    <xf numFmtId="0" fontId="9" fillId="0" borderId="0" xfId="0" applyFont="1" applyAlignment="1">
      <alignment vertical="center" shrinkToFit="1"/>
    </xf>
    <xf numFmtId="0" fontId="11" fillId="4" borderId="27" xfId="0" applyFont="1" applyFill="1" applyBorder="1" applyAlignment="1">
      <alignment vertical="center"/>
    </xf>
    <xf numFmtId="0" fontId="5" fillId="0" borderId="0" xfId="0" applyFont="1"/>
    <xf numFmtId="0" fontId="5" fillId="0" borderId="11" xfId="0" applyFont="1" applyBorder="1"/>
    <xf numFmtId="0" fontId="3" fillId="0" borderId="28" xfId="1" applyFont="1" applyBorder="1" applyAlignment="1">
      <alignment horizontal="center" vertical="center" wrapText="1" shrinkToFit="1"/>
    </xf>
    <xf numFmtId="0" fontId="14" fillId="0" borderId="29" xfId="1" applyFont="1" applyBorder="1">
      <alignment vertical="center"/>
    </xf>
    <xf numFmtId="0" fontId="4" fillId="0" borderId="30" xfId="0" applyFont="1" applyBorder="1" applyAlignment="1">
      <alignment vertical="center"/>
    </xf>
    <xf numFmtId="0" fontId="3" fillId="0" borderId="31" xfId="1" applyFont="1" applyBorder="1" applyAlignment="1">
      <alignment horizontal="center" vertical="center" shrinkToFit="1"/>
    </xf>
    <xf numFmtId="0" fontId="17" fillId="0" borderId="32" xfId="0" applyFont="1" applyBorder="1" applyAlignment="1">
      <alignment horizontal="center" vertical="center"/>
    </xf>
    <xf numFmtId="0" fontId="18" fillId="4" borderId="33" xfId="0" applyFont="1" applyFill="1" applyBorder="1" applyAlignment="1">
      <alignment horizontal="center" vertical="center" shrinkToFit="1"/>
    </xf>
    <xf numFmtId="0" fontId="18" fillId="4" borderId="34" xfId="0" applyFont="1" applyFill="1" applyBorder="1" applyAlignment="1">
      <alignment horizontal="center" vertical="center" shrinkToFit="1"/>
    </xf>
    <xf numFmtId="0" fontId="4" fillId="0" borderId="35" xfId="0" applyFont="1" applyBorder="1" applyAlignment="1">
      <alignment vertical="center"/>
    </xf>
    <xf numFmtId="0" fontId="4" fillId="0" borderId="27" xfId="0" applyFont="1" applyBorder="1" applyAlignment="1">
      <alignment vertical="center"/>
    </xf>
    <xf numFmtId="0" fontId="11" fillId="0" borderId="36" xfId="0" applyFont="1" applyBorder="1" applyAlignment="1">
      <alignment horizontal="center" vertical="center"/>
    </xf>
    <xf numFmtId="0" fontId="11" fillId="0" borderId="37"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9" fillId="0" borderId="36" xfId="0" applyFont="1" applyBorder="1" applyAlignment="1">
      <alignment horizontal="center" vertical="center"/>
    </xf>
    <xf numFmtId="0" fontId="3" fillId="0" borderId="39" xfId="1" applyFont="1" applyBorder="1" applyAlignment="1">
      <alignment horizontal="center" vertical="center" shrinkToFit="1"/>
    </xf>
    <xf numFmtId="0" fontId="3" fillId="0" borderId="40" xfId="1" applyFont="1" applyBorder="1" applyAlignment="1">
      <alignment horizontal="center" vertical="center" shrinkToFit="1"/>
    </xf>
    <xf numFmtId="0" fontId="3" fillId="0" borderId="41" xfId="1" applyFont="1" applyBorder="1" applyAlignment="1">
      <alignment horizontal="center" vertical="center" wrapText="1" shrinkToFit="1"/>
    </xf>
    <xf numFmtId="0" fontId="3" fillId="0" borderId="0" xfId="0" applyFont="1" applyAlignment="1">
      <alignment vertical="center" shrinkToFit="1"/>
    </xf>
    <xf numFmtId="0" fontId="10" fillId="4" borderId="29" xfId="0" applyFont="1" applyFill="1" applyBorder="1" applyAlignment="1">
      <alignment horizontal="center" vertical="center" shrinkToFit="1"/>
    </xf>
    <xf numFmtId="0" fontId="17" fillId="0" borderId="32" xfId="0" applyFont="1" applyBorder="1" applyAlignment="1">
      <alignment horizontal="center" vertical="center" shrinkToFit="1"/>
    </xf>
    <xf numFmtId="0" fontId="5" fillId="0" borderId="11" xfId="0" applyFont="1" applyBorder="1" applyAlignment="1">
      <alignment shrinkToFit="1"/>
    </xf>
    <xf numFmtId="0" fontId="3" fillId="5" borderId="42" xfId="1" applyFont="1" applyFill="1" applyBorder="1" applyAlignment="1">
      <alignment horizontal="center" vertical="center" shrinkToFit="1"/>
    </xf>
    <xf numFmtId="0" fontId="3" fillId="0" borderId="43" xfId="0" applyFont="1" applyBorder="1" applyAlignment="1">
      <alignment vertical="center" shrinkToFit="1"/>
    </xf>
    <xf numFmtId="0" fontId="3" fillId="0" borderId="44" xfId="0" applyFont="1" applyBorder="1" applyAlignment="1">
      <alignment vertical="center" shrinkToFit="1"/>
    </xf>
    <xf numFmtId="0" fontId="3" fillId="0" borderId="24" xfId="0" applyFont="1" applyBorder="1" applyAlignment="1">
      <alignment vertical="center" shrinkToFit="1"/>
    </xf>
    <xf numFmtId="0" fontId="15" fillId="0" borderId="29" xfId="0" applyFont="1" applyBorder="1" applyAlignment="1">
      <alignment vertical="center" shrinkToFit="1"/>
    </xf>
    <xf numFmtId="0" fontId="10" fillId="4" borderId="45" xfId="0" applyFont="1" applyFill="1" applyBorder="1" applyAlignment="1">
      <alignment horizontal="center" vertical="center"/>
    </xf>
    <xf numFmtId="0" fontId="20" fillId="0" borderId="42" xfId="0" applyFont="1" applyBorder="1" applyAlignment="1">
      <alignment vertical="center"/>
    </xf>
    <xf numFmtId="0" fontId="20" fillId="0" borderId="42" xfId="0" applyFont="1" applyBorder="1"/>
    <xf numFmtId="0" fontId="4" fillId="0" borderId="30" xfId="0" applyFont="1" applyBorder="1" applyAlignment="1">
      <alignment horizontal="center" vertical="center"/>
    </xf>
    <xf numFmtId="0" fontId="3" fillId="5" borderId="46" xfId="1" applyFont="1" applyFill="1" applyBorder="1" applyAlignment="1">
      <alignment horizontal="center" vertical="center" wrapText="1" shrinkToFit="1"/>
    </xf>
    <xf numFmtId="0" fontId="4" fillId="0" borderId="47" xfId="0" applyFont="1" applyBorder="1" applyAlignment="1">
      <alignment vertical="center"/>
    </xf>
    <xf numFmtId="0" fontId="4" fillId="0" borderId="47" xfId="0" applyFont="1" applyBorder="1" applyAlignment="1">
      <alignment horizontal="center" vertical="center"/>
    </xf>
    <xf numFmtId="0" fontId="3" fillId="0" borderId="48" xfId="1" applyFont="1" applyBorder="1" applyAlignment="1">
      <alignment horizontal="left" vertical="top" wrapText="1" shrinkToFit="1"/>
    </xf>
    <xf numFmtId="0" fontId="3" fillId="3" borderId="44" xfId="1" applyFont="1" applyFill="1" applyBorder="1" applyAlignment="1">
      <alignment horizontal="left" vertical="top" shrinkToFit="1"/>
    </xf>
    <xf numFmtId="0" fontId="4" fillId="0" borderId="3" xfId="0" applyFont="1" applyBorder="1" applyAlignment="1">
      <alignment horizontal="center" vertical="center"/>
    </xf>
    <xf numFmtId="0" fontId="3" fillId="6" borderId="43" xfId="0" applyFont="1" applyFill="1" applyBorder="1" applyAlignment="1">
      <alignment vertical="center"/>
    </xf>
    <xf numFmtId="0" fontId="4" fillId="0" borderId="53" xfId="0" applyFont="1" applyBorder="1" applyAlignment="1">
      <alignment vertical="center"/>
    </xf>
    <xf numFmtId="0" fontId="4" fillId="0" borderId="55" xfId="0" applyFont="1" applyBorder="1" applyAlignment="1">
      <alignment vertical="center"/>
    </xf>
    <xf numFmtId="0" fontId="4" fillId="0" borderId="2" xfId="2" applyFont="1" applyBorder="1" applyAlignment="1">
      <alignment vertical="center"/>
    </xf>
    <xf numFmtId="0" fontId="0" fillId="3" borderId="16" xfId="0" applyFill="1" applyBorder="1" applyAlignment="1">
      <alignment vertical="center"/>
    </xf>
    <xf numFmtId="0" fontId="4" fillId="2" borderId="56" xfId="0" applyFont="1" applyFill="1" applyBorder="1" applyAlignment="1">
      <alignment vertical="center"/>
    </xf>
    <xf numFmtId="0" fontId="4" fillId="3" borderId="57" xfId="0" applyFont="1" applyFill="1" applyBorder="1" applyAlignment="1">
      <alignment horizontal="left" vertical="center"/>
    </xf>
    <xf numFmtId="0" fontId="4" fillId="3" borderId="57" xfId="0" applyFont="1" applyFill="1" applyBorder="1" applyAlignment="1">
      <alignment vertical="center"/>
    </xf>
    <xf numFmtId="0" fontId="4" fillId="3" borderId="59" xfId="0" applyFont="1" applyFill="1" applyBorder="1" applyAlignment="1">
      <alignment vertical="center"/>
    </xf>
    <xf numFmtId="0" fontId="3" fillId="0" borderId="55" xfId="1" applyFont="1" applyBorder="1" applyAlignment="1">
      <alignment horizontal="left" vertical="top" wrapText="1" shrinkToFit="1"/>
    </xf>
    <xf numFmtId="0" fontId="3" fillId="0" borderId="60" xfId="1" applyFont="1" applyBorder="1" applyAlignment="1">
      <alignment horizontal="center" vertical="center" shrinkToFit="1"/>
    </xf>
    <xf numFmtId="0" fontId="3" fillId="0" borderId="61" xfId="1" applyFont="1" applyBorder="1" applyAlignment="1">
      <alignment horizontal="center" vertical="center" wrapText="1" shrinkToFit="1"/>
    </xf>
    <xf numFmtId="0" fontId="4" fillId="0" borderId="25" xfId="2" applyFont="1" applyBorder="1" applyAlignment="1">
      <alignment vertical="center"/>
    </xf>
    <xf numFmtId="0" fontId="4" fillId="0" borderId="47" xfId="0" applyFont="1" applyBorder="1" applyAlignment="1">
      <alignment vertical="center" wrapText="1"/>
    </xf>
    <xf numFmtId="0" fontId="3" fillId="0" borderId="48" xfId="1" applyFont="1" applyBorder="1" applyAlignment="1">
      <alignment horizontal="left" vertical="top" shrinkToFit="1"/>
    </xf>
    <xf numFmtId="0" fontId="3" fillId="0" borderId="43" xfId="1" applyFont="1" applyBorder="1" applyAlignment="1">
      <alignment horizontal="left" vertical="top" shrinkToFit="1"/>
    </xf>
    <xf numFmtId="0" fontId="3" fillId="0" borderId="24" xfId="1" applyFont="1" applyBorder="1" applyAlignment="1">
      <alignment horizontal="left" vertical="top" shrinkToFit="1"/>
    </xf>
    <xf numFmtId="0" fontId="3" fillId="0" borderId="48" xfId="0" applyFont="1" applyBorder="1" applyAlignment="1">
      <alignment vertical="top"/>
    </xf>
    <xf numFmtId="0" fontId="4" fillId="3" borderId="3" xfId="0" applyFont="1" applyFill="1" applyBorder="1" applyAlignment="1">
      <alignment horizontal="left" vertical="center"/>
    </xf>
    <xf numFmtId="0" fontId="10" fillId="7" borderId="17" xfId="0" applyFont="1" applyFill="1" applyBorder="1" applyAlignment="1">
      <alignment horizontal="center" vertical="center" wrapText="1"/>
    </xf>
    <xf numFmtId="0" fontId="9" fillId="7" borderId="0" xfId="0" applyFont="1" applyFill="1" applyAlignment="1">
      <alignment horizontal="center" vertical="center"/>
    </xf>
    <xf numFmtId="0" fontId="3" fillId="0" borderId="89" xfId="0" applyFont="1" applyBorder="1" applyAlignment="1">
      <alignment vertical="center"/>
    </xf>
    <xf numFmtId="0" fontId="3" fillId="0" borderId="42" xfId="0" applyFont="1" applyBorder="1" applyAlignment="1">
      <alignment vertical="center"/>
    </xf>
    <xf numFmtId="0" fontId="3" fillId="0" borderId="21" xfId="0" applyFont="1"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3" borderId="43" xfId="0" applyFont="1" applyFill="1" applyBorder="1" applyAlignment="1">
      <alignment vertical="center" shrinkToFit="1"/>
    </xf>
    <xf numFmtId="0" fontId="3" fillId="3" borderId="48" xfId="0" applyFont="1" applyFill="1" applyBorder="1" applyAlignment="1">
      <alignment vertical="center" shrinkToFit="1"/>
    </xf>
    <xf numFmtId="0" fontId="3" fillId="3" borderId="24" xfId="0" applyFont="1" applyFill="1" applyBorder="1" applyAlignment="1">
      <alignment vertical="center" shrinkToFit="1"/>
    </xf>
    <xf numFmtId="0" fontId="4" fillId="0" borderId="82" xfId="0" applyFont="1" applyBorder="1" applyAlignment="1">
      <alignment vertical="center"/>
    </xf>
    <xf numFmtId="0" fontId="3" fillId="0" borderId="92" xfId="1" applyFont="1" applyBorder="1" applyAlignment="1">
      <alignment horizontal="center" vertical="center" shrinkToFit="1"/>
    </xf>
    <xf numFmtId="0" fontId="3" fillId="0" borderId="70" xfId="1" applyFont="1" applyBorder="1" applyAlignment="1">
      <alignment horizontal="center" vertical="center" wrapText="1" shrinkToFit="1"/>
    </xf>
    <xf numFmtId="0" fontId="3" fillId="0" borderId="54" xfId="1" applyFont="1" applyBorder="1" applyAlignment="1">
      <alignment horizontal="left" vertical="top" shrinkToFit="1"/>
    </xf>
    <xf numFmtId="0" fontId="4" fillId="0" borderId="93" xfId="0" applyFont="1" applyBorder="1" applyAlignment="1">
      <alignment horizontal="center" vertical="center"/>
    </xf>
    <xf numFmtId="0" fontId="4" fillId="3" borderId="94" xfId="0" applyFont="1" applyFill="1" applyBorder="1" applyAlignment="1">
      <alignment horizontal="left" vertical="center"/>
    </xf>
    <xf numFmtId="0" fontId="4" fillId="3" borderId="35" xfId="0" applyFont="1" applyFill="1" applyBorder="1" applyAlignment="1">
      <alignment horizontal="left" vertical="center"/>
    </xf>
    <xf numFmtId="0" fontId="4" fillId="3" borderId="94" xfId="0" applyFont="1" applyFill="1" applyBorder="1" applyAlignment="1">
      <alignment vertical="center"/>
    </xf>
    <xf numFmtId="0" fontId="4" fillId="3" borderId="95" xfId="0" applyFont="1" applyFill="1" applyBorder="1" applyAlignment="1">
      <alignment vertical="center"/>
    </xf>
    <xf numFmtId="0" fontId="4" fillId="3" borderId="93" xfId="0" applyFont="1" applyFill="1" applyBorder="1" applyAlignment="1">
      <alignment horizontal="center" vertical="center"/>
    </xf>
    <xf numFmtId="0" fontId="4" fillId="3" borderId="9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14" xfId="0" applyFill="1" applyBorder="1" applyAlignment="1">
      <alignment horizontal="left" vertical="center"/>
    </xf>
    <xf numFmtId="0" fontId="4" fillId="3" borderId="51" xfId="0" applyFont="1" applyFill="1" applyBorder="1" applyAlignment="1">
      <alignment vertical="center"/>
    </xf>
    <xf numFmtId="0" fontId="4" fillId="3" borderId="91" xfId="0" applyFont="1" applyFill="1" applyBorder="1" applyAlignment="1">
      <alignment vertical="center"/>
    </xf>
    <xf numFmtId="0" fontId="4" fillId="3" borderId="4"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1" xfId="0" applyFont="1" applyFill="1" applyBorder="1" applyAlignment="1">
      <alignment horizontal="left" vertical="center"/>
    </xf>
    <xf numFmtId="0" fontId="0" fillId="3" borderId="90" xfId="0" applyFill="1" applyBorder="1" applyAlignment="1">
      <alignment horizontal="left" vertical="center"/>
    </xf>
    <xf numFmtId="0" fontId="4" fillId="3" borderId="56" xfId="0" applyFont="1" applyFill="1" applyBorder="1" applyAlignment="1">
      <alignment horizontal="center" vertical="center"/>
    </xf>
    <xf numFmtId="0" fontId="0" fillId="3" borderId="58" xfId="0" applyFill="1" applyBorder="1" applyAlignment="1">
      <alignment horizontal="left" vertical="center"/>
    </xf>
    <xf numFmtId="0" fontId="4" fillId="3" borderId="57" xfId="0" applyFont="1" applyFill="1" applyBorder="1" applyAlignment="1">
      <alignment horizontal="center" vertical="center"/>
    </xf>
    <xf numFmtId="0" fontId="3" fillId="6" borderId="48" xfId="0" applyFont="1" applyFill="1" applyBorder="1" applyAlignment="1">
      <alignment vertical="center" shrinkToFit="1"/>
    </xf>
    <xf numFmtId="0" fontId="3" fillId="0" borderId="0" xfId="0" applyFont="1" applyAlignment="1">
      <alignment horizontal="left" vertical="center"/>
    </xf>
    <xf numFmtId="0" fontId="4" fillId="0" borderId="3" xfId="0" applyFont="1" applyBorder="1" applyAlignment="1">
      <alignment vertical="center"/>
    </xf>
    <xf numFmtId="0" fontId="3" fillId="0" borderId="11" xfId="0" applyFont="1" applyBorder="1" applyAlignment="1">
      <alignment horizontal="center" vertical="center"/>
    </xf>
    <xf numFmtId="0" fontId="0" fillId="0" borderId="0" xfId="0" applyAlignment="1">
      <alignment horizontal="center" vertical="center"/>
    </xf>
    <xf numFmtId="0" fontId="3" fillId="10" borderId="42" xfId="0" applyFont="1" applyFill="1" applyBorder="1" applyAlignment="1">
      <alignment vertical="center"/>
    </xf>
    <xf numFmtId="0" fontId="3" fillId="0" borderId="18" xfId="0" applyFont="1" applyBorder="1" applyAlignment="1">
      <alignment vertical="center"/>
    </xf>
    <xf numFmtId="0" fontId="19" fillId="4" borderId="100" xfId="0" applyFont="1" applyFill="1" applyBorder="1" applyAlignment="1">
      <alignment horizontal="center" vertical="center" shrinkToFit="1"/>
    </xf>
    <xf numFmtId="0" fontId="24" fillId="4" borderId="50" xfId="0" applyFont="1" applyFill="1" applyBorder="1" applyAlignment="1">
      <alignment horizontal="center" textRotation="255" wrapText="1"/>
    </xf>
    <xf numFmtId="0" fontId="25" fillId="12" borderId="98" xfId="0" applyFont="1" applyFill="1" applyBorder="1" applyAlignment="1">
      <alignment horizontal="center" vertical="center"/>
    </xf>
    <xf numFmtId="0" fontId="25" fillId="12" borderId="96" xfId="0" applyFont="1" applyFill="1" applyBorder="1" applyAlignment="1">
      <alignment horizontal="center" vertical="center"/>
    </xf>
    <xf numFmtId="0" fontId="25" fillId="12" borderId="96" xfId="4" applyFont="1" applyFill="1" applyBorder="1" applyAlignment="1">
      <alignment horizontal="center" vertical="center"/>
    </xf>
    <xf numFmtId="0" fontId="25" fillId="12" borderId="97" xfId="4" applyFont="1" applyFill="1" applyBorder="1" applyAlignment="1">
      <alignment horizontal="center" vertical="center"/>
    </xf>
    <xf numFmtId="0" fontId="20" fillId="0" borderId="0" xfId="0" applyFont="1" applyAlignment="1">
      <alignment horizontal="center" vertical="center"/>
    </xf>
    <xf numFmtId="0" fontId="20" fillId="0" borderId="82" xfId="0" applyFont="1" applyBorder="1" applyAlignment="1">
      <alignment horizontal="center" vertical="center"/>
    </xf>
    <xf numFmtId="0" fontId="20" fillId="0" borderId="82" xfId="4" applyFont="1" applyBorder="1">
      <alignment vertical="center"/>
    </xf>
    <xf numFmtId="0" fontId="20" fillId="0" borderId="82" xfId="0" applyFont="1" applyBorder="1" applyAlignment="1">
      <alignment vertical="center"/>
    </xf>
    <xf numFmtId="0" fontId="28" fillId="0" borderId="82" xfId="0" applyFont="1" applyBorder="1" applyAlignment="1">
      <alignment horizontal="center" vertical="center"/>
    </xf>
    <xf numFmtId="0" fontId="28" fillId="0" borderId="82" xfId="0" applyFont="1" applyBorder="1" applyAlignment="1">
      <alignment vertical="center"/>
    </xf>
    <xf numFmtId="0" fontId="20" fillId="0" borderId="0" xfId="0" applyFont="1" applyAlignment="1">
      <alignment vertical="center"/>
    </xf>
    <xf numFmtId="0" fontId="20" fillId="0" borderId="48" xfId="0" applyFont="1" applyBorder="1" applyAlignment="1">
      <alignment horizontal="center" vertical="center"/>
    </xf>
    <xf numFmtId="0" fontId="20" fillId="0" borderId="48" xfId="4" applyFont="1" applyBorder="1">
      <alignment vertical="center"/>
    </xf>
    <xf numFmtId="0" fontId="20" fillId="0" borderId="48" xfId="0" applyFont="1" applyBorder="1" applyAlignment="1">
      <alignment vertical="center"/>
    </xf>
    <xf numFmtId="0" fontId="28" fillId="0" borderId="48" xfId="0" applyFont="1" applyBorder="1" applyAlignment="1">
      <alignment horizontal="center" vertical="center"/>
    </xf>
    <xf numFmtId="0" fontId="28" fillId="0" borderId="48" xfId="0" applyFont="1" applyBorder="1" applyAlignment="1">
      <alignment vertical="center"/>
    </xf>
    <xf numFmtId="0" fontId="20" fillId="0" borderId="24" xfId="0" applyFont="1" applyBorder="1" applyAlignment="1">
      <alignment horizontal="center" vertical="center"/>
    </xf>
    <xf numFmtId="0" fontId="20" fillId="0" borderId="24" xfId="0" applyFont="1" applyBorder="1" applyAlignment="1">
      <alignment vertical="center"/>
    </xf>
    <xf numFmtId="0" fontId="20" fillId="0" borderId="24" xfId="4" applyFont="1" applyBorder="1">
      <alignment vertical="center"/>
    </xf>
    <xf numFmtId="0" fontId="28" fillId="0" borderId="24" xfId="0" applyFont="1" applyBorder="1" applyAlignment="1">
      <alignment horizontal="center" vertical="center"/>
    </xf>
    <xf numFmtId="0" fontId="28" fillId="0" borderId="24" xfId="0" applyFont="1" applyBorder="1" applyAlignment="1">
      <alignment vertical="center"/>
    </xf>
    <xf numFmtId="0" fontId="4" fillId="0" borderId="79" xfId="0" applyFont="1" applyBorder="1" applyAlignment="1">
      <alignment vertical="center"/>
    </xf>
    <xf numFmtId="0" fontId="20" fillId="0" borderId="56" xfId="0" applyFont="1" applyBorder="1" applyAlignment="1">
      <alignment horizontal="right" vertical="center"/>
    </xf>
    <xf numFmtId="0" fontId="3" fillId="0" borderId="56" xfId="0" applyFont="1" applyBorder="1" applyAlignment="1">
      <alignment horizontal="center" vertical="center"/>
    </xf>
    <xf numFmtId="49" fontId="3" fillId="0" borderId="0" xfId="0" applyNumberFormat="1" applyFont="1" applyAlignment="1">
      <alignment horizontal="left" vertical="center"/>
    </xf>
    <xf numFmtId="0" fontId="19" fillId="4" borderId="98" xfId="0" applyFont="1" applyFill="1" applyBorder="1" applyAlignment="1">
      <alignment horizontal="center" vertical="center"/>
    </xf>
    <xf numFmtId="0" fontId="19" fillId="4" borderId="96" xfId="0" applyFont="1" applyFill="1" applyBorder="1" applyAlignment="1">
      <alignment horizontal="center" vertical="center"/>
    </xf>
    <xf numFmtId="49" fontId="19" fillId="4" borderId="96" xfId="0" applyNumberFormat="1" applyFont="1" applyFill="1" applyBorder="1" applyAlignment="1">
      <alignment horizontal="center" vertical="center"/>
    </xf>
    <xf numFmtId="0" fontId="19" fillId="4" borderId="97" xfId="0" applyFont="1" applyFill="1" applyBorder="1" applyAlignment="1">
      <alignment horizontal="center" vertical="center"/>
    </xf>
    <xf numFmtId="0" fontId="20" fillId="0" borderId="110" xfId="0" applyFont="1" applyBorder="1" applyAlignment="1">
      <alignment horizontal="center" vertical="center" wrapText="1"/>
    </xf>
    <xf numFmtId="0" fontId="20" fillId="0" borderId="103" xfId="0" applyFont="1" applyBorder="1" applyAlignment="1">
      <alignment horizontal="center" vertical="center" wrapText="1"/>
    </xf>
    <xf numFmtId="49" fontId="20" fillId="0" borderId="103" xfId="0" applyNumberFormat="1" applyFont="1" applyBorder="1" applyAlignment="1">
      <alignment horizontal="left" vertical="center" wrapText="1"/>
    </xf>
    <xf numFmtId="0" fontId="20" fillId="0" borderId="111" xfId="0" applyFont="1" applyBorder="1" applyAlignment="1">
      <alignment horizontal="left" vertical="center" wrapText="1"/>
    </xf>
    <xf numFmtId="0" fontId="20" fillId="0" borderId="10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30" xfId="0" applyFont="1" applyBorder="1" applyAlignment="1">
      <alignment horizontal="center" vertical="center" wrapText="1"/>
    </xf>
    <xf numFmtId="49" fontId="20" fillId="0" borderId="1" xfId="0" applyNumberFormat="1" applyFont="1" applyBorder="1" applyAlignment="1">
      <alignment horizontal="left" vertical="center" wrapText="1"/>
    </xf>
    <xf numFmtId="0" fontId="20" fillId="0" borderId="104" xfId="0" applyFont="1" applyBorder="1" applyAlignment="1">
      <alignment horizontal="left" vertical="center" wrapText="1"/>
    </xf>
    <xf numFmtId="0" fontId="20" fillId="0" borderId="102" xfId="0" applyFont="1" applyBorder="1" applyAlignment="1">
      <alignment horizontal="center" vertical="center" wrapText="1"/>
    </xf>
    <xf numFmtId="0" fontId="20" fillId="0" borderId="56" xfId="0" applyFont="1" applyBorder="1" applyAlignment="1">
      <alignment horizontal="center" vertical="center" wrapText="1"/>
    </xf>
    <xf numFmtId="49" fontId="20" fillId="0" borderId="56" xfId="0" applyNumberFormat="1" applyFont="1" applyBorder="1" applyAlignment="1">
      <alignment horizontal="left" vertical="center" wrapText="1"/>
    </xf>
    <xf numFmtId="0" fontId="20" fillId="0" borderId="105" xfId="0" applyFont="1" applyBorder="1" applyAlignment="1">
      <alignment horizontal="left" vertical="center" wrapText="1"/>
    </xf>
    <xf numFmtId="0" fontId="18" fillId="4" borderId="34" xfId="0" applyFont="1" applyFill="1" applyBorder="1" applyAlignment="1">
      <alignment horizontal="center" vertical="center" shrinkToFit="1"/>
    </xf>
    <xf numFmtId="0" fontId="11" fillId="4" borderId="12" xfId="0" applyFont="1" applyFill="1" applyBorder="1" applyAlignment="1">
      <alignment vertical="center"/>
    </xf>
    <xf numFmtId="0" fontId="11" fillId="4" borderId="27" xfId="0" applyFont="1" applyFill="1" applyBorder="1" applyAlignment="1">
      <alignment vertical="center"/>
    </xf>
    <xf numFmtId="0" fontId="18" fillId="4" borderId="33" xfId="0" applyFont="1" applyFill="1" applyBorder="1" applyAlignment="1">
      <alignment horizontal="center" vertical="center" shrinkToFit="1"/>
    </xf>
    <xf numFmtId="0" fontId="0" fillId="0" borderId="25" xfId="0" applyBorder="1" applyAlignment="1">
      <alignment vertical="center"/>
    </xf>
    <xf numFmtId="0" fontId="3" fillId="0" borderId="0" xfId="0" applyFont="1" applyAlignment="1">
      <alignment horizontal="center" vertical="center"/>
    </xf>
    <xf numFmtId="0" fontId="4" fillId="0" borderId="5" xfId="0" applyFont="1" applyBorder="1" applyAlignment="1">
      <alignment vertical="center"/>
    </xf>
    <xf numFmtId="0" fontId="19" fillId="4" borderId="100" xfId="0" applyFont="1" applyFill="1" applyBorder="1" applyAlignment="1">
      <alignment horizontal="center" vertical="center" shrinkToFit="1"/>
    </xf>
    <xf numFmtId="0" fontId="0" fillId="0" borderId="0" xfId="0" applyAlignment="1">
      <alignment horizontal="center" vertical="center"/>
    </xf>
    <xf numFmtId="49" fontId="3" fillId="0" borderId="25" xfId="0" applyNumberFormat="1" applyFont="1" applyBorder="1" applyAlignment="1">
      <alignment vertical="center"/>
    </xf>
    <xf numFmtId="0" fontId="9" fillId="0" borderId="0" xfId="0" applyFont="1" applyAlignment="1">
      <alignment vertical="center" shrinkToFit="1"/>
    </xf>
    <xf numFmtId="0" fontId="3" fillId="0" borderId="63" xfId="1" applyFont="1" applyBorder="1" applyAlignment="1">
      <alignment horizontal="center" vertical="center" wrapText="1"/>
    </xf>
    <xf numFmtId="0" fontId="3" fillId="0" borderId="52" xfId="1" applyFont="1" applyBorder="1" applyAlignment="1">
      <alignment horizontal="center" vertical="center" wrapText="1"/>
    </xf>
    <xf numFmtId="0" fontId="2" fillId="3" borderId="57" xfId="0" applyFont="1" applyFill="1" applyBorder="1" applyAlignment="1">
      <alignment horizontal="left" vertical="center"/>
    </xf>
    <xf numFmtId="0" fontId="2" fillId="3" borderId="59" xfId="0" applyFont="1" applyFill="1" applyBorder="1" applyAlignment="1">
      <alignment horizontal="left" vertical="center"/>
    </xf>
    <xf numFmtId="0" fontId="2" fillId="3" borderId="65" xfId="0" applyFont="1" applyFill="1" applyBorder="1" applyAlignment="1">
      <alignment horizontal="left" vertical="center"/>
    </xf>
    <xf numFmtId="0" fontId="3" fillId="0" borderId="64" xfId="1" applyFont="1" applyBorder="1" applyAlignment="1">
      <alignment horizontal="center" vertical="center" wrapText="1"/>
    </xf>
    <xf numFmtId="0" fontId="3" fillId="0" borderId="65" xfId="1" applyFont="1" applyBorder="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67" xfId="0" applyFont="1" applyBorder="1" applyAlignment="1">
      <alignment horizontal="left" vertical="center" wrapText="1"/>
    </xf>
    <xf numFmtId="0" fontId="3" fillId="0" borderId="62" xfId="1" applyFont="1" applyBorder="1" applyAlignment="1">
      <alignment horizontal="center" vertical="center" wrapText="1"/>
    </xf>
    <xf numFmtId="0" fontId="3" fillId="0" borderId="67" xfId="1" applyFont="1" applyBorder="1" applyAlignment="1">
      <alignment horizontal="center" vertical="center" wrapText="1"/>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3" borderId="67" xfId="0" applyFont="1" applyFill="1" applyBorder="1" applyAlignment="1">
      <alignment horizontal="left" vertical="center"/>
    </xf>
    <xf numFmtId="0" fontId="2" fillId="3" borderId="3"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67" xfId="0" applyFont="1" applyFill="1" applyBorder="1" applyAlignment="1">
      <alignment horizontal="left" vertical="center" wrapText="1"/>
    </xf>
    <xf numFmtId="0" fontId="2" fillId="2" borderId="3" xfId="2" applyFont="1" applyFill="1" applyBorder="1" applyAlignment="1">
      <alignment horizontal="left" vertical="center"/>
    </xf>
    <xf numFmtId="0" fontId="2" fillId="2" borderId="2" xfId="2" applyFont="1" applyFill="1" applyBorder="1" applyAlignment="1">
      <alignment horizontal="left" vertical="center"/>
    </xf>
    <xf numFmtId="0" fontId="2" fillId="2" borderId="67" xfId="2" applyFont="1" applyFill="1" applyBorder="1" applyAlignment="1">
      <alignment horizontal="left" vertical="center"/>
    </xf>
    <xf numFmtId="0" fontId="7" fillId="0" borderId="26" xfId="0" applyFont="1" applyBorder="1" applyAlignment="1">
      <alignment horizontal="left" vertical="top" wrapText="1"/>
    </xf>
    <xf numFmtId="0" fontId="7" fillId="0" borderId="11" xfId="0" applyFont="1" applyBorder="1" applyAlignment="1">
      <alignment horizontal="left" vertical="top"/>
    </xf>
    <xf numFmtId="0" fontId="7" fillId="0" borderId="66" xfId="0" applyFont="1" applyBorder="1" applyAlignment="1">
      <alignment horizontal="left" vertical="top"/>
    </xf>
    <xf numFmtId="0" fontId="7" fillId="0" borderId="26" xfId="0" applyFont="1" applyBorder="1" applyAlignment="1">
      <alignment vertical="top" wrapText="1"/>
    </xf>
    <xf numFmtId="0" fontId="7" fillId="0" borderId="11" xfId="0" applyFont="1" applyBorder="1" applyAlignment="1">
      <alignment vertical="top"/>
    </xf>
    <xf numFmtId="0" fontId="7" fillId="0" borderId="66" xfId="0" applyFont="1" applyBorder="1" applyAlignment="1">
      <alignment vertical="top"/>
    </xf>
    <xf numFmtId="0" fontId="2" fillId="11" borderId="49" xfId="0" applyFont="1" applyFill="1" applyBorder="1" applyAlignment="1">
      <alignment horizontal="left" vertical="center" wrapText="1"/>
    </xf>
    <xf numFmtId="0" fontId="2" fillId="11" borderId="11" xfId="0" applyFont="1" applyFill="1" applyBorder="1" applyAlignment="1">
      <alignment horizontal="left" vertical="center" wrapText="1"/>
    </xf>
    <xf numFmtId="0" fontId="2" fillId="11" borderId="66" xfId="0" applyFont="1" applyFill="1" applyBorder="1" applyAlignment="1">
      <alignment horizontal="left" vertical="center" wrapText="1"/>
    </xf>
    <xf numFmtId="0" fontId="15" fillId="0" borderId="29" xfId="0" applyFont="1" applyBorder="1" applyAlignment="1">
      <alignment horizontal="left" vertical="top" wrapText="1"/>
    </xf>
    <xf numFmtId="0" fontId="15" fillId="0" borderId="19" xfId="0" applyFont="1" applyBorder="1" applyAlignment="1">
      <alignment horizontal="left" vertical="top" wrapText="1"/>
    </xf>
    <xf numFmtId="0" fontId="15" fillId="0" borderId="106" xfId="0" applyFont="1" applyBorder="1" applyAlignment="1">
      <alignment horizontal="left" vertical="top" wrapText="1"/>
    </xf>
    <xf numFmtId="0" fontId="15" fillId="0" borderId="20" xfId="0" applyFont="1" applyBorder="1" applyAlignment="1">
      <alignment horizontal="left" vertical="top" wrapText="1"/>
    </xf>
    <xf numFmtId="0" fontId="4" fillId="11" borderId="57" xfId="0" applyFont="1" applyFill="1" applyBorder="1" applyAlignment="1">
      <alignment vertical="center"/>
    </xf>
    <xf numFmtId="0" fontId="4" fillId="11" borderId="59" xfId="0" applyFont="1" applyFill="1" applyBorder="1" applyAlignment="1">
      <alignment vertical="center"/>
    </xf>
    <xf numFmtId="0" fontId="4" fillId="11" borderId="58" xfId="0" applyFont="1" applyFill="1" applyBorder="1" applyAlignment="1">
      <alignment vertical="center"/>
    </xf>
    <xf numFmtId="0" fontId="3" fillId="0" borderId="76" xfId="1" applyFont="1" applyBorder="1" applyAlignment="1">
      <alignment horizontal="center" vertical="center" wrapText="1"/>
    </xf>
    <xf numFmtId="0" fontId="3" fillId="0" borderId="77" xfId="1" applyFont="1" applyBorder="1" applyAlignment="1">
      <alignment horizontal="center" vertical="center" wrapText="1"/>
    </xf>
    <xf numFmtId="0" fontId="4" fillId="0" borderId="79" xfId="0" applyFont="1" applyBorder="1" applyAlignment="1">
      <alignment horizontal="left" vertical="center" wrapText="1"/>
    </xf>
    <xf numFmtId="0" fontId="4" fillId="0" borderId="80" xfId="0" applyFont="1" applyBorder="1" applyAlignment="1">
      <alignment horizontal="left" vertical="center" wrapText="1"/>
    </xf>
    <xf numFmtId="0" fontId="4" fillId="0" borderId="81" xfId="0" applyFont="1" applyBorder="1" applyAlignment="1">
      <alignment horizontal="left" vertical="center" wrapText="1"/>
    </xf>
    <xf numFmtId="49" fontId="5" fillId="0" borderId="0" xfId="0" applyNumberFormat="1" applyFont="1" applyAlignment="1">
      <alignment horizontal="center" vertical="center"/>
    </xf>
    <xf numFmtId="0" fontId="10" fillId="4" borderId="21" xfId="0" applyFont="1" applyFill="1" applyBorder="1" applyAlignment="1">
      <alignment horizontal="center" vertical="center"/>
    </xf>
    <xf numFmtId="0" fontId="6" fillId="4" borderId="21" xfId="0" applyFont="1" applyFill="1" applyBorder="1" applyAlignment="1">
      <alignment horizontal="center" vertical="center"/>
    </xf>
    <xf numFmtId="0" fontId="3" fillId="0" borderId="83" xfId="0" applyFont="1" applyBorder="1" applyAlignment="1">
      <alignment horizontal="left" vertical="center" wrapText="1"/>
    </xf>
    <xf numFmtId="0" fontId="0" fillId="0" borderId="21" xfId="0" applyBorder="1" applyAlignment="1">
      <alignment horizontal="left"/>
    </xf>
    <xf numFmtId="0" fontId="0" fillId="0" borderId="0" xfId="0" applyAlignment="1">
      <alignment horizontal="center" vertical="center"/>
    </xf>
    <xf numFmtId="0" fontId="3" fillId="0" borderId="82" xfId="0" applyFont="1" applyBorder="1" applyAlignment="1">
      <alignment horizontal="center" vertical="center"/>
    </xf>
    <xf numFmtId="0" fontId="3" fillId="0" borderId="48" xfId="0" applyFont="1" applyBorder="1" applyAlignment="1">
      <alignment horizontal="center" vertical="center"/>
    </xf>
    <xf numFmtId="0" fontId="10" fillId="4" borderId="19"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11" xfId="0" applyFont="1" applyFill="1" applyBorder="1" applyAlignment="1">
      <alignment horizontal="center" vertical="center"/>
    </xf>
    <xf numFmtId="0" fontId="3" fillId="0" borderId="34" xfId="0" applyFont="1" applyBorder="1" applyAlignment="1">
      <alignment horizontal="left" vertical="center"/>
    </xf>
    <xf numFmtId="0" fontId="0" fillId="0" borderId="20" xfId="0" applyBorder="1" applyAlignment="1">
      <alignment horizontal="left"/>
    </xf>
    <xf numFmtId="0" fontId="0" fillId="0" borderId="49" xfId="0" applyBorder="1" applyAlignment="1">
      <alignment horizontal="left"/>
    </xf>
    <xf numFmtId="0" fontId="0" fillId="0" borderId="66" xfId="0" applyBorder="1" applyAlignment="1">
      <alignment horizontal="left"/>
    </xf>
    <xf numFmtId="0" fontId="10" fillId="4" borderId="36" xfId="0" applyFont="1" applyFill="1" applyBorder="1" applyAlignment="1">
      <alignment horizontal="center" vertical="center"/>
    </xf>
    <xf numFmtId="0" fontId="6" fillId="4" borderId="78" xfId="0" applyFont="1" applyFill="1" applyBorder="1" applyAlignment="1">
      <alignment horizontal="center" vertical="center"/>
    </xf>
    <xf numFmtId="176" fontId="3" fillId="0" borderId="36" xfId="0" applyNumberFormat="1" applyFont="1" applyBorder="1" applyAlignment="1">
      <alignment horizontal="center" vertical="center"/>
    </xf>
    <xf numFmtId="176" fontId="3" fillId="0" borderId="78" xfId="0" applyNumberFormat="1" applyFont="1" applyBorder="1" applyAlignment="1">
      <alignment horizontal="center" vertical="center"/>
    </xf>
    <xf numFmtId="0" fontId="3" fillId="5" borderId="68" xfId="1" applyFont="1" applyFill="1" applyBorder="1" applyAlignment="1">
      <alignment horizontal="center" vertical="center" wrapText="1"/>
    </xf>
    <xf numFmtId="0" fontId="3" fillId="5" borderId="69" xfId="1" applyFont="1" applyFill="1" applyBorder="1" applyAlignment="1">
      <alignment horizontal="center" vertical="center" wrapText="1"/>
    </xf>
    <xf numFmtId="0" fontId="18" fillId="4" borderId="34" xfId="0" applyFont="1" applyFill="1" applyBorder="1" applyAlignment="1">
      <alignment horizontal="center" vertical="center" shrinkToFit="1"/>
    </xf>
    <xf numFmtId="0" fontId="18" fillId="4" borderId="19" xfId="0" applyFont="1" applyFill="1" applyBorder="1" applyAlignment="1">
      <alignment horizontal="center" vertical="center" shrinkToFit="1"/>
    </xf>
    <xf numFmtId="0" fontId="18" fillId="4" borderId="20" xfId="0" applyFont="1" applyFill="1" applyBorder="1" applyAlignment="1">
      <alignment horizontal="center" vertical="center" shrinkToFit="1"/>
    </xf>
    <xf numFmtId="0" fontId="4" fillId="0" borderId="5" xfId="0" applyFont="1" applyBorder="1" applyAlignment="1">
      <alignment vertical="center"/>
    </xf>
    <xf numFmtId="0" fontId="0" fillId="0" borderId="6" xfId="0" applyBorder="1" applyAlignment="1">
      <alignment vertical="center"/>
    </xf>
    <xf numFmtId="0" fontId="0" fillId="0" borderId="86" xfId="0" applyBorder="1" applyAlignment="1">
      <alignment vertical="center"/>
    </xf>
    <xf numFmtId="0" fontId="3" fillId="0" borderId="70" xfId="1" applyFont="1" applyBorder="1" applyAlignment="1">
      <alignment horizontal="center" vertical="center" wrapText="1"/>
    </xf>
    <xf numFmtId="0" fontId="3" fillId="0" borderId="71" xfId="1" applyFont="1" applyBorder="1" applyAlignment="1">
      <alignment horizontal="center" vertical="center" wrapText="1"/>
    </xf>
    <xf numFmtId="0" fontId="3" fillId="0" borderId="72" xfId="1" applyFont="1" applyBorder="1" applyAlignment="1">
      <alignment horizontal="center" vertical="center" wrapText="1"/>
    </xf>
    <xf numFmtId="0" fontId="3" fillId="0" borderId="73" xfId="1" applyFont="1" applyBorder="1" applyAlignment="1">
      <alignment horizontal="center" vertical="center" wrapText="1"/>
    </xf>
    <xf numFmtId="0" fontId="18" fillId="4" borderId="100" xfId="0" applyFont="1" applyFill="1" applyBorder="1" applyAlignment="1">
      <alignment horizontal="center" textRotation="255" shrinkToFit="1"/>
    </xf>
    <xf numFmtId="0" fontId="18" fillId="4" borderId="13" xfId="0" applyFont="1" applyFill="1" applyBorder="1" applyAlignment="1">
      <alignment horizontal="center" textRotation="255" shrinkToFit="1"/>
    </xf>
    <xf numFmtId="0" fontId="3" fillId="0" borderId="74" xfId="1" applyFont="1" applyBorder="1" applyAlignment="1">
      <alignment horizontal="center" vertical="center" wrapText="1"/>
    </xf>
    <xf numFmtId="0" fontId="3" fillId="0" borderId="75" xfId="1" applyFont="1" applyBorder="1" applyAlignment="1">
      <alignment horizontal="center" vertical="center" wrapText="1"/>
    </xf>
    <xf numFmtId="0" fontId="4" fillId="0" borderId="12" xfId="0" applyFont="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19" fillId="4" borderId="100" xfId="0" applyFont="1" applyFill="1" applyBorder="1" applyAlignment="1">
      <alignment horizontal="center" vertical="center" shrinkToFit="1"/>
    </xf>
    <xf numFmtId="0" fontId="19" fillId="4" borderId="13" xfId="0" applyFont="1" applyFill="1" applyBorder="1" applyAlignment="1">
      <alignment horizontal="center" vertical="center" shrinkToFit="1"/>
    </xf>
    <xf numFmtId="0" fontId="18" fillId="4" borderId="33" xfId="0" applyFont="1" applyFill="1" applyBorder="1" applyAlignment="1">
      <alignment horizontal="center" vertical="center" shrinkToFit="1"/>
    </xf>
    <xf numFmtId="0" fontId="23" fillId="0" borderId="11" xfId="0" applyFont="1" applyBorder="1" applyAlignment="1">
      <alignment horizontal="center" vertical="center" shrinkToFit="1"/>
    </xf>
    <xf numFmtId="0" fontId="9" fillId="0" borderId="11" xfId="0" applyFont="1" applyBorder="1" applyAlignment="1">
      <alignment vertical="center" shrinkToFit="1"/>
    </xf>
    <xf numFmtId="0" fontId="3" fillId="0" borderId="0" xfId="0" applyFont="1" applyAlignment="1">
      <alignment horizontal="right" vertical="center" shrinkToFit="1"/>
    </xf>
    <xf numFmtId="0" fontId="19" fillId="4" borderId="18" xfId="0" applyFont="1" applyFill="1" applyBorder="1" applyAlignment="1">
      <alignment horizontal="center" vertical="center"/>
    </xf>
    <xf numFmtId="0" fontId="19" fillId="4" borderId="21" xfId="0" applyFont="1" applyFill="1" applyBorder="1" applyAlignment="1">
      <alignment horizontal="center"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5" xfId="0" applyFont="1" applyBorder="1" applyAlignment="1">
      <alignment vertical="center"/>
    </xf>
    <xf numFmtId="0" fontId="0" fillId="0" borderId="25" xfId="0" applyBorder="1" applyAlignment="1">
      <alignment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10" fillId="4" borderId="36" xfId="1" applyFont="1" applyFill="1"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10" fillId="4" borderId="78" xfId="0" applyFont="1" applyFill="1" applyBorder="1" applyAlignment="1">
      <alignment horizontal="center" vertical="center"/>
    </xf>
    <xf numFmtId="0" fontId="3" fillId="0" borderId="29" xfId="0" applyFont="1" applyBorder="1" applyAlignment="1">
      <alignment horizontal="left" vertical="top" wrapText="1"/>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6" xfId="0" applyFont="1" applyBorder="1" applyAlignment="1">
      <alignment horizontal="left" vertical="top"/>
    </xf>
    <xf numFmtId="0" fontId="3" fillId="0" borderId="11" xfId="0" applyFont="1" applyBorder="1" applyAlignment="1">
      <alignment horizontal="left" vertical="top"/>
    </xf>
    <xf numFmtId="0" fontId="3" fillId="0" borderId="66" xfId="0" applyFont="1" applyBorder="1" applyAlignment="1">
      <alignment horizontal="left" vertical="top"/>
    </xf>
    <xf numFmtId="0" fontId="3" fillId="5" borderId="68" xfId="1" applyFont="1" applyFill="1" applyBorder="1" applyAlignment="1">
      <alignment horizontal="center" vertical="center" wrapText="1" shrinkToFit="1"/>
    </xf>
    <xf numFmtId="0" fontId="3" fillId="5" borderId="69" xfId="1" applyFont="1" applyFill="1" applyBorder="1" applyAlignment="1">
      <alignment horizontal="center" vertical="center" wrapText="1" shrinkToFit="1"/>
    </xf>
    <xf numFmtId="0" fontId="3" fillId="0" borderId="99" xfId="0" applyFont="1" applyBorder="1" applyAlignment="1">
      <alignment horizontal="left" vertical="center"/>
    </xf>
    <xf numFmtId="0" fontId="3" fillId="0" borderId="66" xfId="0" applyFont="1" applyBorder="1" applyAlignment="1">
      <alignment horizontal="left" vertical="center"/>
    </xf>
    <xf numFmtId="0" fontId="3" fillId="0" borderId="29" xfId="0" applyFont="1" applyBorder="1" applyAlignment="1">
      <alignment horizontal="left" vertical="center"/>
    </xf>
    <xf numFmtId="0" fontId="18" fillId="4" borderId="19" xfId="0" applyFont="1" applyFill="1" applyBorder="1" applyAlignment="1">
      <alignment horizontal="center" shrinkToFit="1"/>
    </xf>
    <xf numFmtId="0" fontId="18" fillId="4" borderId="33" xfId="0" applyFont="1" applyFill="1" applyBorder="1" applyAlignment="1">
      <alignment horizontal="center" shrinkToFit="1"/>
    </xf>
    <xf numFmtId="0" fontId="11" fillId="4" borderId="12" xfId="0" applyFont="1" applyFill="1" applyBorder="1" applyAlignment="1">
      <alignment vertical="center"/>
    </xf>
    <xf numFmtId="0" fontId="11" fillId="4" borderId="27" xfId="0" applyFont="1" applyFill="1" applyBorder="1" applyAlignment="1">
      <alignment vertical="center"/>
    </xf>
    <xf numFmtId="0" fontId="6" fillId="4" borderId="12"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85" xfId="0" applyFont="1" applyFill="1" applyBorder="1" applyAlignment="1">
      <alignment horizontal="center"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86" xfId="0" applyFont="1" applyFill="1" applyBorder="1" applyAlignment="1">
      <alignment horizontal="left" vertical="center"/>
    </xf>
    <xf numFmtId="0" fontId="3" fillId="0" borderId="83" xfId="0" applyFont="1" applyBorder="1" applyAlignment="1">
      <alignment horizontal="left" vertical="center"/>
    </xf>
    <xf numFmtId="0" fontId="10" fillId="7" borderId="17" xfId="0" applyFont="1" applyFill="1" applyBorder="1" applyAlignment="1">
      <alignment horizontal="center" vertical="center"/>
    </xf>
    <xf numFmtId="0" fontId="6" fillId="7" borderId="17" xfId="0" applyFont="1" applyFill="1" applyBorder="1" applyAlignment="1">
      <alignment horizontal="center" vertical="center"/>
    </xf>
    <xf numFmtId="176" fontId="3" fillId="7" borderId="0" xfId="0" applyNumberFormat="1" applyFont="1" applyFill="1" applyAlignment="1">
      <alignment horizontal="center" vertical="center"/>
    </xf>
    <xf numFmtId="0" fontId="3" fillId="0" borderId="1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21" fillId="8" borderId="87" xfId="0" applyFont="1" applyFill="1" applyBorder="1" applyAlignment="1">
      <alignment horizontal="center" vertical="center"/>
    </xf>
    <xf numFmtId="0" fontId="21" fillId="8" borderId="88" xfId="0" applyFont="1" applyFill="1" applyBorder="1" applyAlignment="1">
      <alignment horizontal="center" vertical="center"/>
    </xf>
    <xf numFmtId="0" fontId="21" fillId="9" borderId="26" xfId="0" applyFont="1" applyFill="1" applyBorder="1" applyAlignment="1">
      <alignment horizontal="center" vertical="center"/>
    </xf>
    <xf numFmtId="0" fontId="21" fillId="9" borderId="66" xfId="0" applyFont="1" applyFill="1" applyBorder="1" applyAlignment="1">
      <alignment horizontal="center" vertical="center"/>
    </xf>
    <xf numFmtId="0" fontId="21" fillId="9" borderId="18" xfId="0" applyFont="1" applyFill="1" applyBorder="1" applyAlignment="1">
      <alignment horizontal="left" vertical="center"/>
    </xf>
    <xf numFmtId="0" fontId="21" fillId="9" borderId="21" xfId="0" applyFont="1" applyFill="1" applyBorder="1" applyAlignment="1">
      <alignment horizontal="left" vertical="center"/>
    </xf>
    <xf numFmtId="0" fontId="21" fillId="9" borderId="22" xfId="0" applyFont="1" applyFill="1" applyBorder="1" applyAlignment="1">
      <alignment horizontal="left" vertical="center"/>
    </xf>
    <xf numFmtId="0" fontId="3" fillId="0" borderId="29" xfId="0" applyFont="1" applyBorder="1" applyAlignment="1">
      <alignment vertical="center"/>
    </xf>
    <xf numFmtId="0" fontId="3" fillId="0" borderId="107" xfId="0" applyFont="1" applyBorder="1" applyAlignment="1">
      <alignment vertical="center"/>
    </xf>
    <xf numFmtId="0" fontId="3" fillId="0" borderId="108" xfId="0" applyFont="1" applyBorder="1" applyAlignment="1">
      <alignment vertical="center"/>
    </xf>
    <xf numFmtId="0" fontId="3" fillId="0" borderId="99" xfId="0" applyFont="1" applyBorder="1" applyAlignment="1">
      <alignment vertical="center"/>
    </xf>
    <xf numFmtId="0" fontId="3" fillId="0" borderId="109" xfId="0" applyFont="1" applyBorder="1" applyAlignment="1">
      <alignment vertical="center"/>
    </xf>
    <xf numFmtId="0" fontId="3" fillId="0" borderId="66" xfId="0" applyFont="1" applyBorder="1" applyAlignment="1">
      <alignment vertical="center"/>
    </xf>
    <xf numFmtId="0" fontId="3" fillId="0" borderId="107" xfId="0" applyFont="1" applyBorder="1" applyAlignment="1">
      <alignment horizontal="left" vertical="center"/>
    </xf>
    <xf numFmtId="0" fontId="3" fillId="0" borderId="108" xfId="0" applyFont="1" applyBorder="1" applyAlignment="1">
      <alignment horizontal="left" vertical="center"/>
    </xf>
    <xf numFmtId="0" fontId="3" fillId="0" borderId="109" xfId="0" applyFont="1" applyBorder="1" applyAlignment="1">
      <alignment horizontal="left" vertical="center"/>
    </xf>
    <xf numFmtId="0" fontId="17" fillId="0" borderId="11" xfId="0" applyFont="1" applyBorder="1" applyAlignment="1">
      <alignment vertical="center" shrinkToFit="1"/>
    </xf>
    <xf numFmtId="0" fontId="17" fillId="0" borderId="0" xfId="0" applyFont="1" applyAlignment="1">
      <alignment vertical="center" shrinkToFit="1"/>
    </xf>
    <xf numFmtId="0" fontId="3" fillId="0" borderId="29" xfId="0" applyFont="1" applyBorder="1" applyAlignment="1">
      <alignment vertical="center" wrapText="1"/>
    </xf>
    <xf numFmtId="0" fontId="3" fillId="0" borderId="107" xfId="0" applyFont="1" applyBorder="1" applyAlignment="1">
      <alignment vertical="center" wrapText="1"/>
    </xf>
    <xf numFmtId="0" fontId="3" fillId="0" borderId="108" xfId="0" applyFont="1" applyBorder="1" applyAlignment="1">
      <alignment vertical="center" wrapText="1"/>
    </xf>
    <xf numFmtId="0" fontId="3" fillId="0" borderId="99" xfId="0" applyFont="1" applyBorder="1" applyAlignment="1">
      <alignment vertical="center" wrapText="1"/>
    </xf>
    <xf numFmtId="0" fontId="3" fillId="0" borderId="109" xfId="0" applyFont="1" applyBorder="1" applyAlignment="1">
      <alignment vertical="center" wrapText="1"/>
    </xf>
    <xf numFmtId="0" fontId="3" fillId="0" borderId="66" xfId="0" applyFont="1" applyBorder="1" applyAlignment="1">
      <alignmen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78" xfId="0" applyFont="1" applyBorder="1" applyAlignment="1">
      <alignment vertical="center"/>
    </xf>
    <xf numFmtId="0" fontId="3" fillId="0" borderId="29" xfId="0" applyFont="1" applyBorder="1" applyAlignment="1">
      <alignment vertical="top"/>
    </xf>
    <xf numFmtId="0" fontId="3" fillId="0" borderId="106" xfId="0" applyFont="1" applyBorder="1" applyAlignment="1">
      <alignment vertical="top"/>
    </xf>
    <xf numFmtId="0" fontId="3" fillId="0" borderId="107" xfId="0" applyFont="1" applyBorder="1" applyAlignment="1">
      <alignment vertical="top"/>
    </xf>
    <xf numFmtId="0" fontId="3" fillId="0" borderId="108" xfId="0" applyFont="1" applyBorder="1" applyAlignment="1">
      <alignment vertical="top"/>
    </xf>
    <xf numFmtId="0" fontId="3" fillId="0" borderId="0" xfId="0" applyFont="1" applyAlignment="1">
      <alignment vertical="top"/>
    </xf>
    <xf numFmtId="0" fontId="3" fillId="0" borderId="99" xfId="0" applyFont="1" applyBorder="1" applyAlignment="1">
      <alignment vertical="top"/>
    </xf>
    <xf numFmtId="0" fontId="3" fillId="0" borderId="109" xfId="0" applyFont="1" applyBorder="1" applyAlignment="1">
      <alignment vertical="top"/>
    </xf>
    <xf numFmtId="0" fontId="3" fillId="0" borderId="11" xfId="0" applyFont="1" applyBorder="1" applyAlignment="1">
      <alignment vertical="top"/>
    </xf>
    <xf numFmtId="0" fontId="3" fillId="0" borderId="66" xfId="0" applyFont="1" applyBorder="1" applyAlignment="1">
      <alignment vertical="top"/>
    </xf>
    <xf numFmtId="0" fontId="29" fillId="0" borderId="0" xfId="0" applyFont="1" applyAlignment="1">
      <alignment horizontal="left" vertical="center" shrinkToFit="1"/>
    </xf>
    <xf numFmtId="0" fontId="20" fillId="0" borderId="103"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42" xfId="3" applyBorder="1" applyAlignment="1">
      <alignment horizontal="center" vertical="center"/>
    </xf>
  </cellXfs>
  <cellStyles count="5">
    <cellStyle name="ハイパーリンク" xfId="3" builtinId="8"/>
    <cellStyle name="標準" xfId="0" builtinId="0"/>
    <cellStyle name="標準 2" xfId="4" xr:uid="{92FECC5B-0172-4B75-B91A-1F224316913B}"/>
    <cellStyle name="標準_テーブル仕様書（連絡・お知らせDB）_101019 " xfId="1" xr:uid="{00000000-0005-0000-0000-000002000000}"/>
    <cellStyle name="標準_テーブル仕様書ver20060704（メール認証）" xfId="2" xr:uid="{00000000-0005-0000-0000-000003000000}"/>
  </cellStyles>
  <dxfs count="179">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51"/>
        </patternFill>
      </fill>
    </dxf>
    <dxf>
      <fill>
        <patternFill>
          <bgColor indexed="11"/>
        </patternFill>
      </fill>
    </dxf>
    <dxf>
      <fill>
        <patternFill>
          <bgColor indexed="44"/>
        </patternFill>
      </fill>
    </dxf>
    <dxf>
      <fill>
        <patternFill>
          <bgColor indexed="49"/>
        </patternFill>
      </fill>
    </dxf>
    <dxf>
      <fill>
        <patternFill>
          <bgColor indexed="29"/>
        </patternFill>
      </fill>
    </dxf>
    <dxf>
      <fill>
        <patternFill>
          <bgColor indexed="49"/>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ill>
        <patternFill>
          <bgColor indexed="22"/>
        </patternFill>
      </fill>
    </dxf>
    <dxf>
      <fill>
        <patternFill>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51"/>
        </patternFill>
      </fill>
    </dxf>
    <dxf>
      <fill>
        <patternFill>
          <bgColor indexed="11"/>
        </patternFill>
      </fill>
    </dxf>
    <dxf>
      <fill>
        <patternFill>
          <bgColor indexed="44"/>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condense val="0"/>
        <extend val="0"/>
        <color indexed="9"/>
      </font>
      <fill>
        <patternFill patternType="solid">
          <bgColor indexed="9"/>
        </patternFill>
      </fill>
      <border>
        <left style="thin">
          <color indexed="9"/>
        </left>
        <right style="thin">
          <color indexed="9"/>
        </right>
        <top style="thin">
          <color indexed="64"/>
        </top>
        <bottom style="thin">
          <color indexed="9"/>
        </bottom>
      </border>
    </dxf>
    <dxf>
      <fill>
        <patternFill>
          <bgColor indexed="51"/>
        </patternFill>
      </fill>
    </dxf>
    <dxf>
      <fill>
        <patternFill>
          <bgColor indexed="11"/>
        </patternFill>
      </fill>
    </dxf>
    <dxf>
      <fill>
        <patternFill>
          <bgColor indexed="44"/>
        </patternFill>
      </fill>
    </dxf>
    <dxf>
      <border>
        <left style="thin">
          <color theme="0"/>
        </left>
        <right style="thin">
          <color theme="0"/>
        </right>
        <top style="thin">
          <color theme="0"/>
        </top>
        <bottom style="thin">
          <color theme="0"/>
        </bottom>
      </border>
    </dxf>
    <dxf>
      <fill>
        <patternFill patternType="none">
          <bgColor indexed="65"/>
        </patternFill>
      </fill>
    </dxf>
    <dxf>
      <fill>
        <patternFill patternType="none">
          <bgColor indexed="65"/>
        </patternFill>
      </fill>
    </dxf>
    <dxf>
      <fill>
        <patternFill patternType="none">
          <bgColor indexed="65"/>
        </patternFill>
      </fill>
      <border>
        <left style="thin">
          <color indexed="64"/>
        </left>
        <right style="thin">
          <color indexed="64"/>
        </right>
        <top style="thin">
          <color indexed="64"/>
        </top>
        <bottom style="thin">
          <color indexed="64"/>
        </bottom>
      </border>
    </dxf>
    <dxf>
      <fill>
        <patternFill>
          <bgColor indexed="13"/>
        </patternFill>
      </fill>
    </dxf>
    <dxf>
      <font>
        <b val="0"/>
        <condense val="0"/>
        <extend val="0"/>
        <sz val="11"/>
        <color indexed="22"/>
      </font>
      <fill>
        <patternFill patternType="solid">
          <fgColor indexed="31"/>
          <bgColor indexed="22"/>
        </patternFill>
      </fill>
    </dxf>
    <dxf>
      <fill>
        <patternFill>
          <bgColor indexed="13"/>
        </patternFill>
      </fill>
    </dxf>
    <dxf>
      <font>
        <b val="0"/>
        <condense val="0"/>
        <extend val="0"/>
        <sz val="11"/>
        <color indexed="22"/>
      </font>
      <fill>
        <patternFill patternType="solid">
          <fgColor indexed="31"/>
          <bgColor indexed="22"/>
        </patternFill>
      </fill>
    </dxf>
    <dxf>
      <fill>
        <patternFill>
          <bgColor indexed="22"/>
        </patternFill>
      </fill>
    </dxf>
    <dxf>
      <font>
        <b val="0"/>
        <condense val="0"/>
        <extend val="0"/>
        <sz val="11"/>
        <color indexed="22"/>
      </font>
      <fill>
        <patternFill patternType="solid">
          <fgColor indexed="31"/>
          <bgColor indexed="22"/>
        </patternFill>
      </fill>
    </dxf>
    <dxf>
      <font>
        <b val="0"/>
        <condense val="0"/>
        <extend val="0"/>
        <sz val="11"/>
        <color indexed="22"/>
      </font>
      <fill>
        <patternFill patternType="solid">
          <fgColor indexed="31"/>
          <bgColor indexed="22"/>
        </patternFill>
      </fill>
    </dxf>
    <dxf>
      <font>
        <condense val="0"/>
        <extend val="0"/>
        <color indexed="9"/>
      </font>
      <fill>
        <patternFill>
          <bgColor indexed="9"/>
        </patternFill>
      </fill>
      <border>
        <left style="thin">
          <color indexed="64"/>
        </left>
        <right style="thin">
          <color theme="0"/>
        </right>
        <top style="thin">
          <color theme="0"/>
        </top>
        <bottom style="thin">
          <color theme="0"/>
        </bottom>
      </border>
    </dxf>
    <dxf>
      <fill>
        <patternFill>
          <bgColor indexed="49"/>
        </patternFill>
      </fill>
    </dxf>
    <dxf>
      <fill>
        <patternFill>
          <bgColor indexed="29"/>
        </patternFill>
      </fill>
    </dxf>
    <dxf>
      <fill>
        <patternFill>
          <bgColor indexed="4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190046</xdr:colOff>
      <xdr:row>25</xdr:row>
      <xdr:rowOff>31938</xdr:rowOff>
    </xdr:from>
    <xdr:to>
      <xdr:col>1</xdr:col>
      <xdr:colOff>399303</xdr:colOff>
      <xdr:row>45</xdr:row>
      <xdr:rowOff>135362</xdr:rowOff>
    </xdr:to>
    <xdr:sp macro="" textlink="">
      <xdr:nvSpPr>
        <xdr:cNvPr id="2" name="Text Box 14">
          <a:extLst>
            <a:ext uri="{FF2B5EF4-FFF2-40B4-BE49-F238E27FC236}">
              <a16:creationId xmlns:a16="http://schemas.microsoft.com/office/drawing/2014/main" id="{EF82834A-7C26-4A52-986A-904DB7D0EFCB}"/>
            </a:ext>
          </a:extLst>
        </xdr:cNvPr>
        <xdr:cNvSpPr txBox="1">
          <a:spLocks noChangeArrowheads="1"/>
        </xdr:cNvSpPr>
      </xdr:nvSpPr>
      <xdr:spPr bwMode="auto">
        <a:xfrm>
          <a:off x="170996" y="5057589"/>
          <a:ext cx="190234" cy="9764951"/>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基本情報</a:t>
          </a:r>
          <a:endParaRPr lang="ja-JP" altLang="en-US"/>
        </a:p>
      </xdr:txBody>
    </xdr:sp>
    <xdr:clientData/>
  </xdr:twoCellAnchor>
  <xdr:twoCellAnchor>
    <xdr:from>
      <xdr:col>1</xdr:col>
      <xdr:colOff>183028</xdr:colOff>
      <xdr:row>17</xdr:row>
      <xdr:rowOff>4056</xdr:rowOff>
    </xdr:from>
    <xdr:to>
      <xdr:col>1</xdr:col>
      <xdr:colOff>394293</xdr:colOff>
      <xdr:row>24</xdr:row>
      <xdr:rowOff>417327</xdr:rowOff>
    </xdr:to>
    <xdr:sp macro="" textlink="">
      <xdr:nvSpPr>
        <xdr:cNvPr id="3" name="Text Box 15">
          <a:extLst>
            <a:ext uri="{FF2B5EF4-FFF2-40B4-BE49-F238E27FC236}">
              <a16:creationId xmlns:a16="http://schemas.microsoft.com/office/drawing/2014/main" id="{648BDCDD-DEFE-4FBD-8747-E02D53A2DDB5}"/>
            </a:ext>
          </a:extLst>
        </xdr:cNvPr>
        <xdr:cNvSpPr txBox="1">
          <a:spLocks noChangeArrowheads="1"/>
        </xdr:cNvSpPr>
      </xdr:nvSpPr>
      <xdr:spPr bwMode="auto">
        <a:xfrm>
          <a:off x="163978" y="2726766"/>
          <a:ext cx="202080" cy="1785470"/>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メンテナンス</a:t>
          </a:r>
          <a:endParaRPr lang="ja-JP" altLang="en-US"/>
        </a:p>
      </xdr:txBody>
    </xdr:sp>
    <xdr:clientData/>
  </xdr:twoCellAnchor>
  <xdr:twoCellAnchor>
    <xdr:from>
      <xdr:col>27</xdr:col>
      <xdr:colOff>295275</xdr:colOff>
      <xdr:row>7</xdr:row>
      <xdr:rowOff>152400</xdr:rowOff>
    </xdr:from>
    <xdr:to>
      <xdr:col>27</xdr:col>
      <xdr:colOff>2695575</xdr:colOff>
      <xdr:row>8</xdr:row>
      <xdr:rowOff>95250</xdr:rowOff>
    </xdr:to>
    <xdr:grpSp>
      <xdr:nvGrpSpPr>
        <xdr:cNvPr id="115501" name="Group 1250">
          <a:extLst>
            <a:ext uri="{FF2B5EF4-FFF2-40B4-BE49-F238E27FC236}">
              <a16:creationId xmlns:a16="http://schemas.microsoft.com/office/drawing/2014/main" id="{59FACDB3-E8A4-4689-BC5A-342F37E04B73}"/>
            </a:ext>
          </a:extLst>
        </xdr:cNvPr>
        <xdr:cNvGrpSpPr>
          <a:grpSpLocks/>
        </xdr:cNvGrpSpPr>
      </xdr:nvGrpSpPr>
      <xdr:grpSpPr bwMode="auto">
        <a:xfrm>
          <a:off x="19694525" y="406400"/>
          <a:ext cx="2190750" cy="247650"/>
          <a:chOff x="558" y="27"/>
          <a:chExt cx="284" cy="26"/>
        </a:xfrm>
      </xdr:grpSpPr>
      <xdr:sp macro="" textlink="" fLocksText="0">
        <xdr:nvSpPr>
          <xdr:cNvPr id="5" name="Rectangle 1251">
            <a:extLst>
              <a:ext uri="{FF2B5EF4-FFF2-40B4-BE49-F238E27FC236}">
                <a16:creationId xmlns:a16="http://schemas.microsoft.com/office/drawing/2014/main" id="{9A1BBFC1-913F-4ED0-AA1D-22D1FE2100AB}"/>
              </a:ext>
            </a:extLst>
          </xdr:cNvPr>
          <xdr:cNvSpPr>
            <a:spLocks noChangeArrowheads="1"/>
          </xdr:cNvSpPr>
        </xdr:nvSpPr>
        <xdr:spPr bwMode="auto">
          <a:xfrm>
            <a:off x="750" y="27"/>
            <a:ext cx="92" cy="26"/>
          </a:xfrm>
          <a:prstGeom prst="rect">
            <a:avLst/>
          </a:prstGeom>
          <a:solidFill>
            <a:srgbClr val="CCCCCC"/>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使用しない/設定なし</a:t>
            </a:r>
            <a:endParaRPr lang="ja-JP" altLang="en-US"/>
          </a:p>
        </xdr:txBody>
      </xdr:sp>
      <xdr:sp macro="" textlink="" fLocksText="0">
        <xdr:nvSpPr>
          <xdr:cNvPr id="6" name="Rectangle 1252">
            <a:extLst>
              <a:ext uri="{FF2B5EF4-FFF2-40B4-BE49-F238E27FC236}">
                <a16:creationId xmlns:a16="http://schemas.microsoft.com/office/drawing/2014/main" id="{69CC9D69-0565-4BC6-9E2B-C933556CFFF8}"/>
              </a:ext>
            </a:extLst>
          </xdr:cNvPr>
          <xdr:cNvSpPr>
            <a:spLocks noChangeArrowheads="1"/>
          </xdr:cNvSpPr>
        </xdr:nvSpPr>
        <xdr:spPr bwMode="auto">
          <a:xfrm>
            <a:off x="654" y="27"/>
            <a:ext cx="92" cy="26"/>
          </a:xfrm>
          <a:prstGeom prst="rect">
            <a:avLst/>
          </a:prstGeom>
          <a:solidFill>
            <a:srgbClr xmlns:mc="http://schemas.openxmlformats.org/markup-compatibility/2006" xmlns:a14="http://schemas.microsoft.com/office/drawing/2010/main" val="FFFF00" mc:Ignorable="a14" a14:legacySpreadsheetColorIndex="13"/>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特殊入力</a:t>
            </a:r>
            <a:endParaRPr lang="ja-JP" altLang="en-US"/>
          </a:p>
        </xdr:txBody>
      </xdr:sp>
      <xdr:sp macro="" textlink="" fLocksText="0">
        <xdr:nvSpPr>
          <xdr:cNvPr id="7" name="Rectangle 1253">
            <a:extLst>
              <a:ext uri="{FF2B5EF4-FFF2-40B4-BE49-F238E27FC236}">
                <a16:creationId xmlns:a16="http://schemas.microsoft.com/office/drawing/2014/main" id="{BF9F6C05-A990-4E70-A16F-1D36EA36D000}"/>
              </a:ext>
            </a:extLst>
          </xdr:cNvPr>
          <xdr:cNvSpPr>
            <a:spLocks noChangeArrowheads="1"/>
          </xdr:cNvSpPr>
        </xdr:nvSpPr>
        <xdr:spPr bwMode="auto">
          <a:xfrm>
            <a:off x="558" y="27"/>
            <a:ext cx="92" cy="26"/>
          </a:xfrm>
          <a:prstGeom prst="rect">
            <a:avLst/>
          </a:prstGeom>
          <a:solidFill>
            <a:srgbClr xmlns:mc="http://schemas.openxmlformats.org/markup-compatibility/2006" xmlns:a14="http://schemas.microsoft.com/office/drawing/2010/main" val="FFFFFF" mc:Ignorable="a14" a14:legacySpreadsheetColorIndex="9"/>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ctr" rtl="0">
              <a:defRPr sz="1000"/>
            </a:pPr>
            <a:r>
              <a:rPr lang="ja-JP" altLang="en-US" sz="600" b="0" i="0" u="none" strike="noStrike" baseline="0">
                <a:solidFill>
                  <a:srgbClr val="000000"/>
                </a:solidFill>
                <a:latin typeface="ＭＳ Ｐゴシック"/>
                <a:ea typeface="ＭＳ Ｐゴシック"/>
              </a:rPr>
              <a:t>使用する</a:t>
            </a:r>
            <a:endParaRPr lang="ja-JP" altLang="en-US"/>
          </a:p>
        </xdr:txBody>
      </xdr:sp>
    </xdr:grpSp>
    <xdr:clientData/>
  </xdr:twoCellAnchor>
  <xdr:twoCellAnchor>
    <xdr:from>
      <xdr:col>16</xdr:col>
      <xdr:colOff>180975</xdr:colOff>
      <xdr:row>7</xdr:row>
      <xdr:rowOff>95250</xdr:rowOff>
    </xdr:from>
    <xdr:to>
      <xdr:col>16</xdr:col>
      <xdr:colOff>651660</xdr:colOff>
      <xdr:row>8</xdr:row>
      <xdr:rowOff>114300</xdr:rowOff>
    </xdr:to>
    <xdr:sp macro="" textlink="">
      <xdr:nvSpPr>
        <xdr:cNvPr id="8" name="WordArt 30">
          <a:extLst>
            <a:ext uri="{FF2B5EF4-FFF2-40B4-BE49-F238E27FC236}">
              <a16:creationId xmlns:a16="http://schemas.microsoft.com/office/drawing/2014/main" id="{101928A7-5CDC-4DF5-88B7-01AC4C3357ED}"/>
            </a:ext>
          </a:extLst>
        </xdr:cNvPr>
        <xdr:cNvSpPr>
          <a:spLocks noChangeArrowheads="1" noChangeShapeType="1" noTextEdit="1"/>
        </xdr:cNvSpPr>
      </xdr:nvSpPr>
      <xdr:spPr bwMode="auto">
        <a:xfrm>
          <a:off x="8124825" y="349250"/>
          <a:ext cx="440862"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17</xdr:col>
      <xdr:colOff>155949</xdr:colOff>
      <xdr:row>7</xdr:row>
      <xdr:rowOff>94690</xdr:rowOff>
    </xdr:from>
    <xdr:to>
      <xdr:col>17</xdr:col>
      <xdr:colOff>665561</xdr:colOff>
      <xdr:row>8</xdr:row>
      <xdr:rowOff>112059</xdr:rowOff>
    </xdr:to>
    <xdr:sp macro="" textlink="">
      <xdr:nvSpPr>
        <xdr:cNvPr id="9" name="WordArt 32">
          <a:extLst>
            <a:ext uri="{FF2B5EF4-FFF2-40B4-BE49-F238E27FC236}">
              <a16:creationId xmlns:a16="http://schemas.microsoft.com/office/drawing/2014/main" id="{86F1BC32-4293-4D8E-8EEC-68CEA9EBF8B5}"/>
            </a:ext>
          </a:extLst>
        </xdr:cNvPr>
        <xdr:cNvSpPr>
          <a:spLocks noChangeArrowheads="1" noChangeShapeType="1" noTextEdit="1"/>
        </xdr:cNvSpPr>
      </xdr:nvSpPr>
      <xdr:spPr bwMode="auto">
        <a:xfrm>
          <a:off x="8855449" y="348690"/>
          <a:ext cx="464266"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18</xdr:col>
      <xdr:colOff>163045</xdr:colOff>
      <xdr:row>7</xdr:row>
      <xdr:rowOff>85164</xdr:rowOff>
    </xdr:from>
    <xdr:to>
      <xdr:col>18</xdr:col>
      <xdr:colOff>644587</xdr:colOff>
      <xdr:row>8</xdr:row>
      <xdr:rowOff>112058</xdr:rowOff>
    </xdr:to>
    <xdr:sp macro="" textlink="">
      <xdr:nvSpPr>
        <xdr:cNvPr id="10" name="WordArt 33">
          <a:extLst>
            <a:ext uri="{FF2B5EF4-FFF2-40B4-BE49-F238E27FC236}">
              <a16:creationId xmlns:a16="http://schemas.microsoft.com/office/drawing/2014/main" id="{2D188D00-57C8-4FA4-9BE9-88D8AED5826B}"/>
            </a:ext>
          </a:extLst>
        </xdr:cNvPr>
        <xdr:cNvSpPr>
          <a:spLocks noChangeArrowheads="1" noChangeShapeType="1" noTextEdit="1"/>
        </xdr:cNvSpPr>
      </xdr:nvSpPr>
      <xdr:spPr bwMode="auto">
        <a:xfrm>
          <a:off x="9599145" y="339164"/>
          <a:ext cx="455848"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190046</xdr:colOff>
      <xdr:row>18</xdr:row>
      <xdr:rowOff>31938</xdr:rowOff>
    </xdr:from>
    <xdr:to>
      <xdr:col>1</xdr:col>
      <xdr:colOff>399303</xdr:colOff>
      <xdr:row>35</xdr:row>
      <xdr:rowOff>135362</xdr:rowOff>
    </xdr:to>
    <xdr:sp macro="" textlink="">
      <xdr:nvSpPr>
        <xdr:cNvPr id="2" name="Text Box 14">
          <a:extLst>
            <a:ext uri="{FF2B5EF4-FFF2-40B4-BE49-F238E27FC236}">
              <a16:creationId xmlns:a16="http://schemas.microsoft.com/office/drawing/2014/main" id="{2563112D-6B15-4108-8A1C-4CC248C805EE}"/>
            </a:ext>
          </a:extLst>
        </xdr:cNvPr>
        <xdr:cNvSpPr txBox="1">
          <a:spLocks noChangeArrowheads="1"/>
        </xdr:cNvSpPr>
      </xdr:nvSpPr>
      <xdr:spPr bwMode="auto">
        <a:xfrm>
          <a:off x="190046" y="5492938"/>
          <a:ext cx="209257" cy="5278674"/>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基本情報</a:t>
          </a:r>
          <a:endParaRPr lang="ja-JP" altLang="en-US"/>
        </a:p>
      </xdr:txBody>
    </xdr:sp>
    <xdr:clientData/>
  </xdr:twoCellAnchor>
  <xdr:twoCellAnchor>
    <xdr:from>
      <xdr:col>1</xdr:col>
      <xdr:colOff>183028</xdr:colOff>
      <xdr:row>17</xdr:row>
      <xdr:rowOff>4056</xdr:rowOff>
    </xdr:from>
    <xdr:to>
      <xdr:col>1</xdr:col>
      <xdr:colOff>394293</xdr:colOff>
      <xdr:row>18</xdr:row>
      <xdr:rowOff>0</xdr:rowOff>
    </xdr:to>
    <xdr:sp macro="" textlink="">
      <xdr:nvSpPr>
        <xdr:cNvPr id="3" name="Text Box 15">
          <a:extLst>
            <a:ext uri="{FF2B5EF4-FFF2-40B4-BE49-F238E27FC236}">
              <a16:creationId xmlns:a16="http://schemas.microsoft.com/office/drawing/2014/main" id="{2EC428CA-4065-431E-899F-1C051233440E}"/>
            </a:ext>
          </a:extLst>
        </xdr:cNvPr>
        <xdr:cNvSpPr txBox="1">
          <a:spLocks noChangeArrowheads="1"/>
        </xdr:cNvSpPr>
      </xdr:nvSpPr>
      <xdr:spPr bwMode="auto">
        <a:xfrm>
          <a:off x="183028" y="2721856"/>
          <a:ext cx="211265" cy="2737371"/>
        </a:xfrm>
        <a:prstGeom prst="rect">
          <a:avLst/>
        </a:prstGeom>
        <a:solidFill>
          <a:srgbClr val="FFFFFF"/>
        </a:solidFill>
        <a:ln w="9525">
          <a:solidFill>
            <a:srgbClr val="000000"/>
          </a:solidFill>
          <a:miter lim="800000"/>
          <a:headEnd/>
          <a:tailEnd/>
        </a:ln>
      </xdr:spPr>
      <xdr:txBody>
        <a:bodyPr vertOverflow="clip" vert="wordArtVertRtl" wrap="square" lIns="27432" tIns="0" rIns="27432" bIns="0" anchor="ctr"/>
        <a:lstStyle/>
        <a:p>
          <a:pPr algn="ctr" rtl="0">
            <a:defRPr sz="1000"/>
          </a:pPr>
          <a:r>
            <a:rPr lang="ja-JP" altLang="en-US" sz="800" b="0" i="0" u="none" strike="noStrike" baseline="0">
              <a:solidFill>
                <a:srgbClr val="000000"/>
              </a:solidFill>
              <a:latin typeface="ＭＳ Ｐゴシック"/>
              <a:ea typeface="ＭＳ Ｐゴシック"/>
            </a:rPr>
            <a:t>メンテナンス</a:t>
          </a:r>
          <a:endParaRPr lang="ja-JP" altLang="en-US"/>
        </a:p>
      </xdr:txBody>
    </xdr:sp>
    <xdr:clientData/>
  </xdr:twoCellAnchor>
  <xdr:twoCellAnchor>
    <xdr:from>
      <xdr:col>16</xdr:col>
      <xdr:colOff>180975</xdr:colOff>
      <xdr:row>7</xdr:row>
      <xdr:rowOff>95250</xdr:rowOff>
    </xdr:from>
    <xdr:to>
      <xdr:col>16</xdr:col>
      <xdr:colOff>651660</xdr:colOff>
      <xdr:row>8</xdr:row>
      <xdr:rowOff>114300</xdr:rowOff>
    </xdr:to>
    <xdr:sp macro="" textlink="">
      <xdr:nvSpPr>
        <xdr:cNvPr id="8" name="WordArt 30">
          <a:extLst>
            <a:ext uri="{FF2B5EF4-FFF2-40B4-BE49-F238E27FC236}">
              <a16:creationId xmlns:a16="http://schemas.microsoft.com/office/drawing/2014/main" id="{3590D07E-59AA-474B-BD87-C05B7EA29B67}"/>
            </a:ext>
          </a:extLst>
        </xdr:cNvPr>
        <xdr:cNvSpPr>
          <a:spLocks noChangeArrowheads="1" noChangeShapeType="1" noTextEdit="1"/>
        </xdr:cNvSpPr>
      </xdr:nvSpPr>
      <xdr:spPr bwMode="auto">
        <a:xfrm>
          <a:off x="10201275" y="349250"/>
          <a:ext cx="47068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17</xdr:col>
      <xdr:colOff>155949</xdr:colOff>
      <xdr:row>7</xdr:row>
      <xdr:rowOff>94690</xdr:rowOff>
    </xdr:from>
    <xdr:to>
      <xdr:col>17</xdr:col>
      <xdr:colOff>665561</xdr:colOff>
      <xdr:row>8</xdr:row>
      <xdr:rowOff>112059</xdr:rowOff>
    </xdr:to>
    <xdr:sp macro="" textlink="">
      <xdr:nvSpPr>
        <xdr:cNvPr id="9" name="WordArt 32">
          <a:extLst>
            <a:ext uri="{FF2B5EF4-FFF2-40B4-BE49-F238E27FC236}">
              <a16:creationId xmlns:a16="http://schemas.microsoft.com/office/drawing/2014/main" id="{485C8431-8E63-4A24-A928-37609EABFC37}"/>
            </a:ext>
          </a:extLst>
        </xdr:cNvPr>
        <xdr:cNvSpPr>
          <a:spLocks noChangeArrowheads="1" noChangeShapeType="1" noTextEdit="1"/>
        </xdr:cNvSpPr>
      </xdr:nvSpPr>
      <xdr:spPr bwMode="auto">
        <a:xfrm>
          <a:off x="10919199" y="348690"/>
          <a:ext cx="509612"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18</xdr:col>
      <xdr:colOff>163045</xdr:colOff>
      <xdr:row>7</xdr:row>
      <xdr:rowOff>85164</xdr:rowOff>
    </xdr:from>
    <xdr:to>
      <xdr:col>18</xdr:col>
      <xdr:colOff>644587</xdr:colOff>
      <xdr:row>8</xdr:row>
      <xdr:rowOff>112058</xdr:rowOff>
    </xdr:to>
    <xdr:sp macro="" textlink="">
      <xdr:nvSpPr>
        <xdr:cNvPr id="10" name="WordArt 33">
          <a:extLst>
            <a:ext uri="{FF2B5EF4-FFF2-40B4-BE49-F238E27FC236}">
              <a16:creationId xmlns:a16="http://schemas.microsoft.com/office/drawing/2014/main" id="{E98D4C6C-0744-4A41-9A7F-D152E066324F}"/>
            </a:ext>
          </a:extLst>
        </xdr:cNvPr>
        <xdr:cNvSpPr>
          <a:spLocks noChangeArrowheads="1" noChangeShapeType="1" noTextEdit="1"/>
        </xdr:cNvSpPr>
      </xdr:nvSpPr>
      <xdr:spPr bwMode="auto">
        <a:xfrm>
          <a:off x="11669245" y="339164"/>
          <a:ext cx="48154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171450</xdr:colOff>
      <xdr:row>15</xdr:row>
      <xdr:rowOff>95250</xdr:rowOff>
    </xdr:from>
    <xdr:to>
      <xdr:col>12</xdr:col>
      <xdr:colOff>657225</xdr:colOff>
      <xdr:row>16</xdr:row>
      <xdr:rowOff>114300</xdr:rowOff>
    </xdr:to>
    <xdr:sp macro="" textlink="">
      <xdr:nvSpPr>
        <xdr:cNvPr id="2" name="WordArt 30">
          <a:extLst>
            <a:ext uri="{FF2B5EF4-FFF2-40B4-BE49-F238E27FC236}">
              <a16:creationId xmlns:a16="http://schemas.microsoft.com/office/drawing/2014/main" id="{B24B46A0-D4A0-4496-A682-F3470B050286}"/>
            </a:ext>
          </a:extLst>
        </xdr:cNvPr>
        <xdr:cNvSpPr>
          <a:spLocks noChangeArrowheads="1" noChangeShapeType="1" noTextEdit="1"/>
        </xdr:cNvSpPr>
      </xdr:nvSpPr>
      <xdr:spPr bwMode="auto">
        <a:xfrm>
          <a:off x="9258300" y="352425"/>
          <a:ext cx="485775" cy="323850"/>
        </a:xfrm>
        <a:prstGeom prst="rect">
          <a:avLst/>
        </a:prstGeom>
      </xdr:spPr>
      <xdr:txBody>
        <a:bodyPr vertOverflow="clip" wrap="none" lIns="91440" tIns="45720" rIns="91440" bIns="45720" fromWordArt="1" anchor="t">
          <a:prstTxWarp prst="textPlain">
            <a:avLst>
              <a:gd name="adj" fmla="val 50000"/>
            </a:avLst>
          </a:prstTxWarp>
        </a:bodyPr>
        <a:lstStyle/>
        <a:p>
          <a:pPr algn="ctr" rtl="0">
            <a:buNone/>
          </a:pPr>
          <a:r>
            <a:rPr lang="ja-JP" altLang="en-US" sz="1400" u="none" strike="sngStrike" kern="10" cap="small" spc="0">
              <a:ln w="9525">
                <a:solidFill>
                  <a:srgbClr val="C0C0C0"/>
                </a:solidFill>
                <a:round/>
                <a:headEnd/>
                <a:tailEnd/>
              </a:ln>
              <a:solidFill>
                <a:srgbClr val="C0C0C0"/>
              </a:solidFill>
              <a:latin typeface="Rgゴシック-L2"/>
            </a:rPr>
            <a:t>作成</a:t>
          </a:r>
        </a:p>
      </xdr:txBody>
    </xdr:sp>
    <xdr:clientData/>
  </xdr:twoCellAnchor>
  <xdr:twoCellAnchor>
    <xdr:from>
      <xdr:col>13</xdr:col>
      <xdr:colOff>168649</xdr:colOff>
      <xdr:row>15</xdr:row>
      <xdr:rowOff>94690</xdr:rowOff>
    </xdr:from>
    <xdr:to>
      <xdr:col>13</xdr:col>
      <xdr:colOff>657225</xdr:colOff>
      <xdr:row>16</xdr:row>
      <xdr:rowOff>112059</xdr:rowOff>
    </xdr:to>
    <xdr:sp macro="" textlink="">
      <xdr:nvSpPr>
        <xdr:cNvPr id="3" name="WordArt 32">
          <a:extLst>
            <a:ext uri="{FF2B5EF4-FFF2-40B4-BE49-F238E27FC236}">
              <a16:creationId xmlns:a16="http://schemas.microsoft.com/office/drawing/2014/main" id="{8063A811-1564-47F0-92FF-040BEF71EB84}"/>
            </a:ext>
          </a:extLst>
        </xdr:cNvPr>
        <xdr:cNvSpPr>
          <a:spLocks noChangeArrowheads="1" noChangeShapeType="1" noTextEdit="1"/>
        </xdr:cNvSpPr>
      </xdr:nvSpPr>
      <xdr:spPr bwMode="auto">
        <a:xfrm>
          <a:off x="10065124" y="351865"/>
          <a:ext cx="488576" cy="322169"/>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承認</a:t>
          </a:r>
        </a:p>
      </xdr:txBody>
    </xdr:sp>
    <xdr:clientData/>
  </xdr:twoCellAnchor>
  <xdr:twoCellAnchor>
    <xdr:from>
      <xdr:col>14</xdr:col>
      <xdr:colOff>163045</xdr:colOff>
      <xdr:row>15</xdr:row>
      <xdr:rowOff>85164</xdr:rowOff>
    </xdr:from>
    <xdr:to>
      <xdr:col>14</xdr:col>
      <xdr:colOff>650197</xdr:colOff>
      <xdr:row>16</xdr:row>
      <xdr:rowOff>112058</xdr:rowOff>
    </xdr:to>
    <xdr:sp macro="" textlink="">
      <xdr:nvSpPr>
        <xdr:cNvPr id="4" name="WordArt 33">
          <a:extLst>
            <a:ext uri="{FF2B5EF4-FFF2-40B4-BE49-F238E27FC236}">
              <a16:creationId xmlns:a16="http://schemas.microsoft.com/office/drawing/2014/main" id="{DCB28B7F-BE8F-443B-8F30-76A1C43A5D0F}"/>
            </a:ext>
          </a:extLst>
        </xdr:cNvPr>
        <xdr:cNvSpPr>
          <a:spLocks noChangeArrowheads="1" noChangeShapeType="1" noTextEdit="1"/>
        </xdr:cNvSpPr>
      </xdr:nvSpPr>
      <xdr:spPr bwMode="auto">
        <a:xfrm>
          <a:off x="10869145" y="342339"/>
          <a:ext cx="487152" cy="331694"/>
        </a:xfrm>
        <a:prstGeom prst="rect">
          <a:avLst/>
        </a:prstGeom>
      </xdr:spPr>
      <xdr:txBody>
        <a:bodyPr wrap="none" fromWordArt="1">
          <a:prstTxWarp prst="textPlain">
            <a:avLst>
              <a:gd name="adj" fmla="val 50000"/>
            </a:avLst>
          </a:prstTxWarp>
        </a:bodyPr>
        <a:lstStyle/>
        <a:p>
          <a:pPr algn="ctr" rtl="0"/>
          <a:r>
            <a:rPr lang="ja-JP" altLang="en-US" sz="1400" kern="10" spc="0">
              <a:ln w="9525">
                <a:solidFill>
                  <a:srgbClr val="C0C0C0"/>
                </a:solidFill>
                <a:round/>
                <a:headEnd/>
                <a:tailEnd/>
              </a:ln>
              <a:solidFill>
                <a:srgbClr val="C0C0C0"/>
              </a:solidFill>
              <a:effectLst/>
              <a:latin typeface="Rgゴシック-L2"/>
              <a:ea typeface="Rgゴシック-L2"/>
            </a:rPr>
            <a:t>確定</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142875</xdr:rowOff>
    </xdr:from>
    <xdr:to>
      <xdr:col>13</xdr:col>
      <xdr:colOff>485775</xdr:colOff>
      <xdr:row>39</xdr:row>
      <xdr:rowOff>9525</xdr:rowOff>
    </xdr:to>
    <xdr:pic>
      <xdr:nvPicPr>
        <xdr:cNvPr id="44506" name="Picture 1">
          <a:extLst>
            <a:ext uri="{FF2B5EF4-FFF2-40B4-BE49-F238E27FC236}">
              <a16:creationId xmlns:a16="http://schemas.microsoft.com/office/drawing/2014/main" id="{26E36C5E-3246-4E5E-8324-7E39AA8E1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42875"/>
          <a:ext cx="9086850" cy="6553200"/>
        </a:xfrm>
        <a:prstGeom prst="rect">
          <a:avLst/>
        </a:prstGeom>
        <a:noFill/>
        <a:ln w="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476250</xdr:colOff>
      <xdr:row>41</xdr:row>
      <xdr:rowOff>47625</xdr:rowOff>
    </xdr:to>
    <xdr:pic>
      <xdr:nvPicPr>
        <xdr:cNvPr id="36343" name="図 3">
          <a:extLst>
            <a:ext uri="{FF2B5EF4-FFF2-40B4-BE49-F238E27FC236}">
              <a16:creationId xmlns:a16="http://schemas.microsoft.com/office/drawing/2014/main" id="{6A60459D-896D-48EB-ADA0-55D7B6918AB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91650" cy="707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107950</xdr:rowOff>
    </xdr:from>
    <xdr:to>
      <xdr:col>13</xdr:col>
      <xdr:colOff>635000</xdr:colOff>
      <xdr:row>42</xdr:row>
      <xdr:rowOff>47625</xdr:rowOff>
    </xdr:to>
    <xdr:pic>
      <xdr:nvPicPr>
        <xdr:cNvPr id="2" name="図 13">
          <a:extLst>
            <a:ext uri="{FF2B5EF4-FFF2-40B4-BE49-F238E27FC236}">
              <a16:creationId xmlns:a16="http://schemas.microsoft.com/office/drawing/2014/main" id="{033FF399-4A67-4B72-9190-AFFA2225D6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7950"/>
          <a:ext cx="9404350" cy="727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i-pe.co.jp/regist/is?SMPFORM=lasj-tjqgt-fb4f42f6f4895dcb9c5796b1a2ecea7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21"/>
  <sheetViews>
    <sheetView showGridLines="0" tabSelected="1" view="pageBreakPreview" topLeftCell="B7" zoomScaleNormal="100" zoomScaleSheetLayoutView="100" workbookViewId="0">
      <selection activeCell="C8" sqref="C8:D8"/>
    </sheetView>
  </sheetViews>
  <sheetFormatPr defaultColWidth="9" defaultRowHeight="20.25" customHeight="1" x14ac:dyDescent="0.2"/>
  <cols>
    <col min="1" max="1" width="9" style="1" hidden="1" customWidth="1"/>
    <col min="2" max="2" width="7.453125" style="1" bestFit="1" customWidth="1"/>
    <col min="3" max="3" width="3.6328125" style="1" customWidth="1"/>
    <col min="4" max="4" width="10.6328125" style="1" customWidth="1"/>
    <col min="5" max="5" width="23.453125" style="1" customWidth="1"/>
    <col min="6" max="6" width="12.6328125" style="1" customWidth="1"/>
    <col min="7" max="7" width="13.6328125" style="1" customWidth="1"/>
    <col min="8" max="8" width="15.6328125" style="1" customWidth="1"/>
    <col min="9" max="9" width="19.6328125" style="1" customWidth="1"/>
    <col min="10" max="13" width="2.453125" style="1" customWidth="1"/>
    <col min="14" max="15" width="10.6328125" style="1" customWidth="1"/>
    <col min="16" max="16" width="5.6328125" style="1" customWidth="1"/>
    <col min="17" max="19" width="10.6328125" style="1" customWidth="1"/>
    <col min="20" max="20" width="9" style="1" hidden="1" customWidth="1"/>
    <col min="21" max="21" width="3.6328125" style="1" customWidth="1"/>
    <col min="22" max="22" width="40.6328125" style="63" customWidth="1"/>
    <col min="23" max="23" width="16.453125" style="1" customWidth="1"/>
    <col min="24" max="26" width="4.6328125" style="1" customWidth="1"/>
    <col min="27" max="27" width="27.7265625" style="1" customWidth="1"/>
    <col min="28" max="28" width="35.6328125" style="1" customWidth="1"/>
    <col min="29" max="29" width="3.6328125" style="1" customWidth="1"/>
    <col min="30" max="16384" width="9" style="1"/>
  </cols>
  <sheetData>
    <row r="1" spans="2:28" ht="20.25" hidden="1" customHeight="1" x14ac:dyDescent="0.2">
      <c r="H1" s="1" t="s">
        <v>38</v>
      </c>
      <c r="V1" s="63" t="s">
        <v>27</v>
      </c>
      <c r="W1" s="1" t="s">
        <v>46</v>
      </c>
      <c r="X1" s="25" t="s">
        <v>7</v>
      </c>
      <c r="Y1" s="25" t="s">
        <v>7</v>
      </c>
      <c r="Z1" s="25"/>
      <c r="AA1" s="25"/>
    </row>
    <row r="2" spans="2:28" ht="20.25" hidden="1" customHeight="1" thickBot="1" x14ac:dyDescent="0.25">
      <c r="H2" s="1" t="s">
        <v>39</v>
      </c>
      <c r="V2" s="63" t="s">
        <v>28</v>
      </c>
      <c r="W2" s="1" t="s">
        <v>52</v>
      </c>
      <c r="X2" s="25" t="s">
        <v>53</v>
      </c>
      <c r="Y2" s="25" t="s">
        <v>54</v>
      </c>
    </row>
    <row r="3" spans="2:28" ht="20.25" hidden="1" customHeight="1" thickBot="1" x14ac:dyDescent="0.25">
      <c r="H3" s="1" t="s">
        <v>55</v>
      </c>
      <c r="V3" s="63" t="s">
        <v>29</v>
      </c>
      <c r="W3" s="1" t="s">
        <v>56</v>
      </c>
      <c r="X3" s="25"/>
      <c r="Y3" s="25"/>
    </row>
    <row r="4" spans="2:28" ht="20.25" hidden="1" customHeight="1" thickBot="1" x14ac:dyDescent="0.25">
      <c r="W4" s="1" t="s">
        <v>57</v>
      </c>
    </row>
    <row r="5" spans="2:28" ht="20.25" hidden="1" customHeight="1" thickBot="1" x14ac:dyDescent="0.25">
      <c r="W5" s="1" t="s">
        <v>35</v>
      </c>
    </row>
    <row r="6" spans="2:28" ht="20.25" hidden="1" customHeight="1" thickBot="1" x14ac:dyDescent="0.25"/>
    <row r="7" spans="2:28" ht="20.25" customHeight="1" thickBot="1" x14ac:dyDescent="0.25">
      <c r="B7" s="42"/>
      <c r="C7" s="279" t="s">
        <v>32</v>
      </c>
      <c r="D7" s="279"/>
      <c r="E7" s="280"/>
      <c r="F7" s="280"/>
      <c r="G7" s="280"/>
      <c r="H7" s="42"/>
      <c r="I7" s="42"/>
      <c r="J7" s="281" t="s">
        <v>58</v>
      </c>
      <c r="K7" s="281"/>
      <c r="L7" s="281"/>
      <c r="M7" s="281"/>
      <c r="N7" s="281"/>
      <c r="O7" s="281"/>
      <c r="P7" s="281"/>
      <c r="Q7" s="281"/>
      <c r="R7" s="281"/>
      <c r="S7" s="281"/>
      <c r="T7" s="1" t="s">
        <v>20</v>
      </c>
      <c r="V7" s="64" t="s">
        <v>289</v>
      </c>
      <c r="W7" s="72" t="s">
        <v>30</v>
      </c>
      <c r="X7" s="282" t="s">
        <v>50</v>
      </c>
      <c r="Y7" s="283"/>
      <c r="Z7" s="283"/>
      <c r="AA7" s="73"/>
    </row>
    <row r="8" spans="2:28" ht="24" customHeight="1" thickTop="1" x14ac:dyDescent="0.3">
      <c r="B8" s="238"/>
      <c r="C8" s="239" t="s">
        <v>8</v>
      </c>
      <c r="D8" s="240"/>
      <c r="E8" s="241" t="s">
        <v>297</v>
      </c>
      <c r="F8" s="242"/>
      <c r="G8" s="26" t="s">
        <v>23</v>
      </c>
      <c r="H8" s="59" t="s">
        <v>107</v>
      </c>
      <c r="J8" s="238"/>
      <c r="K8" s="243"/>
      <c r="L8" s="243"/>
      <c r="M8" s="138"/>
      <c r="N8" s="138"/>
      <c r="O8" s="138"/>
      <c r="P8" s="138"/>
      <c r="Q8" s="244"/>
      <c r="R8" s="244"/>
      <c r="S8" s="244"/>
      <c r="T8" s="25" t="s">
        <v>10</v>
      </c>
      <c r="V8" s="65"/>
      <c r="W8" s="50"/>
      <c r="X8" s="282" t="s">
        <v>51</v>
      </c>
      <c r="Y8" s="283"/>
      <c r="Z8" s="283"/>
      <c r="AA8" s="74"/>
      <c r="AB8" s="44"/>
    </row>
    <row r="9" spans="2:28" ht="16" customHeight="1" x14ac:dyDescent="0.3">
      <c r="B9" s="238"/>
      <c r="C9" s="246" t="s">
        <v>9</v>
      </c>
      <c r="D9" s="247"/>
      <c r="E9" s="249" t="s">
        <v>298</v>
      </c>
      <c r="F9" s="250"/>
      <c r="G9" s="253" t="s">
        <v>19</v>
      </c>
      <c r="H9" s="255">
        <v>100</v>
      </c>
      <c r="J9" s="238"/>
      <c r="K9" s="243"/>
      <c r="L9" s="243"/>
      <c r="M9" s="138"/>
      <c r="N9" s="138"/>
      <c r="O9" s="138"/>
      <c r="P9" s="138"/>
      <c r="Q9" s="245"/>
      <c r="R9" s="245"/>
      <c r="S9" s="245"/>
      <c r="T9" s="25" t="s">
        <v>11</v>
      </c>
      <c r="V9" s="66"/>
      <c r="W9" s="45"/>
      <c r="X9" s="45"/>
      <c r="Y9" s="45"/>
      <c r="Z9" s="45"/>
      <c r="AA9" s="45"/>
      <c r="AB9" s="45"/>
    </row>
    <row r="10" spans="2:28" ht="12" customHeight="1" x14ac:dyDescent="0.2">
      <c r="B10" s="238"/>
      <c r="C10" s="248"/>
      <c r="D10" s="248"/>
      <c r="E10" s="251"/>
      <c r="F10" s="252"/>
      <c r="G10" s="254"/>
      <c r="H10" s="256"/>
      <c r="J10" s="243"/>
      <c r="K10" s="243"/>
      <c r="L10" s="243"/>
      <c r="M10" s="138"/>
      <c r="N10" s="138"/>
      <c r="O10" s="138"/>
      <c r="P10" s="138"/>
      <c r="Q10" s="38" t="s">
        <v>25</v>
      </c>
      <c r="R10" s="38" t="s">
        <v>25</v>
      </c>
      <c r="S10" s="38" t="s">
        <v>25</v>
      </c>
      <c r="T10" s="25" t="s">
        <v>12</v>
      </c>
      <c r="V10" s="67" t="s">
        <v>21</v>
      </c>
      <c r="W10" s="34" t="s">
        <v>13</v>
      </c>
      <c r="X10" s="35"/>
      <c r="Y10" s="35"/>
      <c r="Z10" s="35"/>
      <c r="AA10" s="35"/>
      <c r="AB10" s="36"/>
    </row>
    <row r="11" spans="2:28" ht="14.25" customHeight="1" x14ac:dyDescent="0.2">
      <c r="C11" s="289"/>
      <c r="D11" s="289"/>
      <c r="E11" s="289"/>
      <c r="F11" s="289"/>
      <c r="V11" s="67" t="s">
        <v>43</v>
      </c>
      <c r="W11" s="284" t="s">
        <v>14</v>
      </c>
      <c r="X11" s="285"/>
      <c r="Y11" s="285"/>
      <c r="Z11" s="285"/>
      <c r="AA11" s="285"/>
      <c r="AB11" s="286"/>
    </row>
    <row r="12" spans="2:28" ht="12" customHeight="1" x14ac:dyDescent="0.2">
      <c r="C12" s="290"/>
      <c r="D12" s="290"/>
      <c r="E12" s="290"/>
      <c r="F12" s="290"/>
      <c r="G12" s="40" t="s">
        <v>76</v>
      </c>
      <c r="H12" s="39"/>
      <c r="I12" s="39"/>
      <c r="J12" s="287" t="s">
        <v>63</v>
      </c>
      <c r="K12" s="288"/>
      <c r="L12" s="288"/>
      <c r="M12" s="288"/>
      <c r="N12" s="288"/>
      <c r="O12" s="288"/>
      <c r="P12" s="288"/>
      <c r="Q12" s="288"/>
      <c r="R12" s="288"/>
      <c r="S12" s="288"/>
      <c r="V12" s="67" t="s">
        <v>48</v>
      </c>
      <c r="W12" s="284" t="s">
        <v>15</v>
      </c>
      <c r="X12" s="285"/>
      <c r="Y12" s="285"/>
      <c r="Z12" s="285"/>
      <c r="AA12" s="285"/>
      <c r="AB12" s="286"/>
    </row>
    <row r="13" spans="2:28" ht="12" customHeight="1" x14ac:dyDescent="0.2">
      <c r="C13" s="291"/>
      <c r="D13" s="291"/>
      <c r="E13" s="291"/>
      <c r="F13" s="291"/>
      <c r="L13" s="13"/>
      <c r="M13" s="13"/>
      <c r="N13" s="13"/>
      <c r="O13" s="13"/>
      <c r="P13" s="13"/>
      <c r="Q13" s="13"/>
      <c r="V13" s="292" t="s">
        <v>61</v>
      </c>
      <c r="W13" s="253" t="s">
        <v>47</v>
      </c>
      <c r="X13" s="296" t="s">
        <v>109</v>
      </c>
      <c r="Y13" s="297"/>
      <c r="Z13" s="297"/>
      <c r="AA13" s="297"/>
      <c r="AB13" s="298"/>
    </row>
    <row r="14" spans="2:28" ht="20.25" customHeight="1" x14ac:dyDescent="0.2">
      <c r="B14" s="55"/>
      <c r="C14" s="51" t="s">
        <v>0</v>
      </c>
      <c r="D14" s="52" t="s">
        <v>36</v>
      </c>
      <c r="E14" s="259" t="s">
        <v>4</v>
      </c>
      <c r="F14" s="278"/>
      <c r="G14" s="52" t="s">
        <v>3</v>
      </c>
      <c r="H14" s="259" t="s">
        <v>37</v>
      </c>
      <c r="I14" s="260"/>
      <c r="J14" s="259" t="s">
        <v>18</v>
      </c>
      <c r="K14" s="307"/>
      <c r="L14" s="308"/>
      <c r="M14" s="269" t="s">
        <v>127</v>
      </c>
      <c r="N14" s="276" t="s">
        <v>124</v>
      </c>
      <c r="O14" s="276" t="s">
        <v>125</v>
      </c>
      <c r="P14" s="141" t="s">
        <v>126</v>
      </c>
      <c r="Q14" s="259" t="s">
        <v>5</v>
      </c>
      <c r="R14" s="260"/>
      <c r="S14" s="261"/>
      <c r="V14" s="293"/>
      <c r="W14" s="295"/>
      <c r="X14" s="299"/>
      <c r="Y14" s="300"/>
      <c r="Z14" s="300"/>
      <c r="AA14" s="300"/>
      <c r="AB14" s="301"/>
    </row>
    <row r="15" spans="2:28" ht="44.25" customHeight="1" thickBot="1" x14ac:dyDescent="0.25">
      <c r="B15" s="56"/>
      <c r="C15" s="43"/>
      <c r="D15" s="27" t="s">
        <v>26</v>
      </c>
      <c r="E15" s="309"/>
      <c r="F15" s="310"/>
      <c r="G15" s="28"/>
      <c r="H15" s="27" t="s">
        <v>26</v>
      </c>
      <c r="I15" s="28" t="s">
        <v>40</v>
      </c>
      <c r="J15" s="29" t="s">
        <v>16</v>
      </c>
      <c r="K15" s="29" t="s">
        <v>17</v>
      </c>
      <c r="L15" s="30" t="s">
        <v>24</v>
      </c>
      <c r="M15" s="270"/>
      <c r="N15" s="277"/>
      <c r="O15" s="277"/>
      <c r="P15" s="142"/>
      <c r="Q15" s="311"/>
      <c r="R15" s="312"/>
      <c r="S15" s="313"/>
      <c r="V15" s="294"/>
      <c r="W15" s="37" t="s">
        <v>21</v>
      </c>
      <c r="X15" s="257" t="s">
        <v>31</v>
      </c>
      <c r="Y15" s="258"/>
      <c r="Z15" s="302" t="s">
        <v>22</v>
      </c>
      <c r="AA15" s="303"/>
      <c r="AB15" s="76" t="s">
        <v>49</v>
      </c>
    </row>
    <row r="16" spans="2:28" ht="20.25" customHeight="1" thickTop="1" x14ac:dyDescent="0.2">
      <c r="B16" s="57"/>
      <c r="C16" s="53"/>
      <c r="D16" s="11"/>
      <c r="E16" s="7" t="s">
        <v>41</v>
      </c>
      <c r="F16" s="8"/>
      <c r="G16" s="7" t="s">
        <v>6</v>
      </c>
      <c r="H16" s="7"/>
      <c r="I16" s="8"/>
      <c r="J16" s="18"/>
      <c r="K16" s="18"/>
      <c r="L16" s="19"/>
      <c r="M16" s="19"/>
      <c r="N16" s="19"/>
      <c r="O16" s="19"/>
      <c r="P16" s="19"/>
      <c r="Q16" s="262" t="s">
        <v>2</v>
      </c>
      <c r="R16" s="263"/>
      <c r="S16" s="264"/>
      <c r="V16" s="68" t="str">
        <f>IF($G16="","",$G16)</f>
        <v>(%val:sys:id%)</v>
      </c>
      <c r="W16" s="49"/>
      <c r="X16" s="265" t="s">
        <v>33</v>
      </c>
      <c r="Y16" s="267" t="s">
        <v>34</v>
      </c>
      <c r="Z16" s="271"/>
      <c r="AA16" s="272"/>
      <c r="AB16" s="82"/>
    </row>
    <row r="17" spans="1:28" ht="20.25" customHeight="1" thickBot="1" x14ac:dyDescent="0.25">
      <c r="A17" s="1">
        <f>SUM(A18:A288)</f>
        <v>54</v>
      </c>
      <c r="B17" s="58"/>
      <c r="C17" s="54"/>
      <c r="D17" s="12"/>
      <c r="E17" s="9" t="s">
        <v>42</v>
      </c>
      <c r="F17" s="10"/>
      <c r="G17" s="9"/>
      <c r="H17" s="9"/>
      <c r="I17" s="10"/>
      <c r="J17" s="17"/>
      <c r="K17" s="17"/>
      <c r="L17" s="16"/>
      <c r="M17" s="16"/>
      <c r="N17" s="16"/>
      <c r="O17" s="16"/>
      <c r="P17" s="16"/>
      <c r="Q17" s="273" t="s">
        <v>1</v>
      </c>
      <c r="R17" s="274"/>
      <c r="S17" s="275"/>
      <c r="V17" s="69" t="str">
        <f>IF($G17="","",$G17)</f>
        <v/>
      </c>
      <c r="W17" s="60"/>
      <c r="X17" s="266"/>
      <c r="Y17" s="268"/>
      <c r="Z17" s="233"/>
      <c r="AA17" s="234"/>
      <c r="AB17" s="80"/>
    </row>
    <row r="18" spans="1:28" ht="20.25" customHeight="1" thickTop="1" x14ac:dyDescent="0.2">
      <c r="A18" s="1">
        <f>IF(E18="","",LENB(E18))</f>
        <v>8</v>
      </c>
      <c r="B18" s="22"/>
      <c r="C18" s="15">
        <f t="shared" ref="C18:C28" si="0">ROW()-17</f>
        <v>1</v>
      </c>
      <c r="D18" s="115" t="s">
        <v>10</v>
      </c>
      <c r="E18" s="116" t="s">
        <v>85</v>
      </c>
      <c r="F18" s="117"/>
      <c r="G18" s="118" t="s">
        <v>86</v>
      </c>
      <c r="H18" s="118" t="s">
        <v>85</v>
      </c>
      <c r="I18" s="119"/>
      <c r="J18" s="120" t="s">
        <v>7</v>
      </c>
      <c r="K18" s="120"/>
      <c r="L18" s="121"/>
      <c r="M18" s="121"/>
      <c r="N18" s="121"/>
      <c r="O18" s="121"/>
      <c r="P18" s="121">
        <f>IF(ISERROR(VLOOKUP($H18,フィールドタイプリスト!$B$1:$C$63,2,0)),"0",VLOOKUP($H18,フィールドタイプリスト!$B$1:$C$63,2,0))</f>
        <v>27</v>
      </c>
      <c r="Q18" s="314" t="str">
        <f>IF(ISERROR(VLOOKUP($H18,フィールドタイプリスト!$B$1:$D$63,3,0)),"",VLOOKUP($H18,フィールドタイプリスト!$B$1:$D$63,3,0))</f>
        <v>yyyy年mm月dd日 hh時mm分ss秒</v>
      </c>
      <c r="R18" s="315"/>
      <c r="S18" s="316"/>
      <c r="T18" s="25"/>
      <c r="V18" s="108" t="str">
        <f>IF($E18="","",$E18)</f>
        <v>登録日時</v>
      </c>
      <c r="W18" s="49"/>
      <c r="X18" s="46"/>
      <c r="Y18" s="46"/>
      <c r="Z18" s="206"/>
      <c r="AA18" s="207"/>
      <c r="AB18" s="97"/>
    </row>
    <row r="19" spans="1:28" ht="20.25" customHeight="1" x14ac:dyDescent="0.2">
      <c r="A19" s="1">
        <f>IF(E19="","",LENB(E19))</f>
        <v>8</v>
      </c>
      <c r="B19" s="22"/>
      <c r="C19" s="15">
        <f t="shared" si="0"/>
        <v>2</v>
      </c>
      <c r="D19" s="5" t="s">
        <v>10</v>
      </c>
      <c r="E19" s="100" t="s">
        <v>87</v>
      </c>
      <c r="F19" s="20"/>
      <c r="G19" s="4" t="s">
        <v>88</v>
      </c>
      <c r="H19" s="4" t="s">
        <v>284</v>
      </c>
      <c r="I19" s="3"/>
      <c r="J19" s="2"/>
      <c r="K19" s="2"/>
      <c r="L19" s="14"/>
      <c r="M19" s="14"/>
      <c r="N19" s="14"/>
      <c r="O19" s="14"/>
      <c r="P19" s="14">
        <f>IF(ISERROR(VLOOKUP($H19,フィールドタイプリスト!$B$1:$C$63,2,0)),"0",VLOOKUP($H19,フィールドタイプリスト!$B$1:$C$63,2,0))</f>
        <v>27</v>
      </c>
      <c r="Q19" s="208" t="str">
        <f>IF(ISERROR(VLOOKUP($H19,フィールドタイプリスト!$B$1:$D$63,3,0)),"",VLOOKUP($H19,フィールドタイプリスト!$B$1:$D$63,3,0))</f>
        <v>yyyy年mm月dd日 hh時mm分ss秒</v>
      </c>
      <c r="R19" s="209"/>
      <c r="S19" s="210"/>
      <c r="T19" s="25"/>
      <c r="V19" s="109" t="str">
        <f t="shared" ref="V19:V25" si="1">IF($E19="","",$E19)</f>
        <v>更新日時</v>
      </c>
      <c r="W19" s="49"/>
      <c r="X19" s="46"/>
      <c r="Y19" s="46"/>
      <c r="Z19" s="206"/>
      <c r="AA19" s="207"/>
      <c r="AB19" s="96"/>
    </row>
    <row r="20" spans="1:28" ht="20.25" customHeight="1" x14ac:dyDescent="0.2">
      <c r="A20" s="1">
        <f>IF(E20="","",LENB(E20))</f>
        <v>18</v>
      </c>
      <c r="B20" s="21"/>
      <c r="C20" s="15">
        <f t="shared" si="0"/>
        <v>3</v>
      </c>
      <c r="D20" s="5" t="s">
        <v>10</v>
      </c>
      <c r="E20" s="100" t="s">
        <v>89</v>
      </c>
      <c r="F20" s="20"/>
      <c r="G20" s="4" t="s">
        <v>90</v>
      </c>
      <c r="H20" s="4" t="s">
        <v>285</v>
      </c>
      <c r="I20" s="3"/>
      <c r="J20" s="122"/>
      <c r="K20" s="122"/>
      <c r="L20" s="123"/>
      <c r="M20" s="123"/>
      <c r="N20" s="123"/>
      <c r="O20" s="123"/>
      <c r="P20" s="123">
        <f>IF(ISERROR(VLOOKUP($H20,フィールドタイプリスト!$B$1:$C$63,2,0)),"0",VLOOKUP($H20,フィールドタイプリスト!$B$1:$C$63,2,0))</f>
        <v>2</v>
      </c>
      <c r="Q20" s="214" t="str">
        <f>IF(ISERROR(VLOOKUP($H20,フィールドタイプリスト!$B$1:$D$63,3,0)),"",VLOOKUP($H20,フィールドタイプリスト!$B$1:$D$63,3,0))</f>
        <v>不正アドレスチェック機能使用時にフラグ格納</v>
      </c>
      <c r="R20" s="215"/>
      <c r="S20" s="216"/>
      <c r="V20" s="134" t="str">
        <f t="shared" si="1"/>
        <v>不正アドレスフラグ</v>
      </c>
      <c r="W20" s="49"/>
      <c r="X20" s="46"/>
      <c r="Y20" s="46"/>
      <c r="Z20" s="206"/>
      <c r="AA20" s="207"/>
      <c r="AB20" s="96"/>
    </row>
    <row r="21" spans="1:28" ht="20.25" customHeight="1" x14ac:dyDescent="0.2">
      <c r="B21" s="21"/>
      <c r="C21" s="15">
        <f t="shared" si="0"/>
        <v>4</v>
      </c>
      <c r="D21" s="5" t="s">
        <v>10</v>
      </c>
      <c r="E21" s="100" t="s">
        <v>92</v>
      </c>
      <c r="F21" s="20"/>
      <c r="G21" s="4" t="s">
        <v>93</v>
      </c>
      <c r="H21" s="4" t="s">
        <v>92</v>
      </c>
      <c r="I21" s="3"/>
      <c r="J21" s="122"/>
      <c r="K21" s="122"/>
      <c r="L21" s="123"/>
      <c r="M21" s="123"/>
      <c r="N21" s="123"/>
      <c r="O21" s="123"/>
      <c r="P21" s="123">
        <f>IF(ISERROR(VLOOKUP($H21,フィールドタイプリスト!$B$1:$C$63,2,0)),"0",VLOOKUP($H21,フィールドタイプリスト!$B$1:$C$63,2,0))</f>
        <v>2</v>
      </c>
      <c r="Q21" s="208" t="str">
        <f>IF(ISERROR(VLOOKUP($H21,フィールドタイプリスト!$B$1:$D$63,3,0)),"",VLOOKUP($H21,フィールドタイプリスト!$B$1:$D$63,3,0))</f>
        <v>モバイルドメインチェック機能使用時にフラグ格納</v>
      </c>
      <c r="R21" s="209"/>
      <c r="S21" s="210"/>
      <c r="V21" s="134" t="str">
        <f t="shared" si="1"/>
        <v>モバイルドメインフラグ</v>
      </c>
      <c r="W21" s="112"/>
      <c r="X21" s="113"/>
      <c r="Y21" s="113"/>
      <c r="Z21" s="206"/>
      <c r="AA21" s="207"/>
      <c r="AB21" s="114"/>
    </row>
    <row r="22" spans="1:28" ht="20.25" customHeight="1" x14ac:dyDescent="0.2">
      <c r="B22" s="21"/>
      <c r="C22" s="15">
        <f t="shared" si="0"/>
        <v>5</v>
      </c>
      <c r="D22" s="5" t="s">
        <v>95</v>
      </c>
      <c r="E22" s="100" t="s">
        <v>59</v>
      </c>
      <c r="F22" s="124"/>
      <c r="G22" s="4" t="s">
        <v>96</v>
      </c>
      <c r="H22" s="4" t="s">
        <v>59</v>
      </c>
      <c r="I22" s="3"/>
      <c r="J22" s="122"/>
      <c r="K22" s="122"/>
      <c r="L22" s="123"/>
      <c r="M22" s="123"/>
      <c r="N22" s="123"/>
      <c r="O22" s="123"/>
      <c r="P22" s="123">
        <f>IF(ISERROR(VLOOKUP($H22,フィールドタイプリスト!$B$1:$C$63,2,0)),"0",VLOOKUP($H22,フィールドタイプリスト!$B$1:$C$63,2,0))</f>
        <v>2</v>
      </c>
      <c r="Q22" s="208" t="str">
        <f>IF(ISERROR(VLOOKUP($H22,フィールドタイプリスト!$B$1:$D$63,3,0)),"",VLOOKUP($H22,フィールドタイプリスト!$B$1:$D$63,3,0))</f>
        <v>重複レコードチェック機能使用時にフラグ格納</v>
      </c>
      <c r="R22" s="209"/>
      <c r="S22" s="210"/>
      <c r="V22" s="134" t="str">
        <f t="shared" si="1"/>
        <v>重複フラグ</v>
      </c>
      <c r="W22" s="112"/>
      <c r="X22" s="113"/>
      <c r="Y22" s="113"/>
      <c r="Z22" s="206"/>
      <c r="AA22" s="207"/>
      <c r="AB22" s="114"/>
    </row>
    <row r="23" spans="1:28" ht="48" customHeight="1" x14ac:dyDescent="0.2">
      <c r="B23" s="21"/>
      <c r="C23" s="15">
        <f t="shared" si="0"/>
        <v>6</v>
      </c>
      <c r="D23" s="5" t="s">
        <v>95</v>
      </c>
      <c r="E23" s="100" t="s">
        <v>98</v>
      </c>
      <c r="F23" s="124"/>
      <c r="G23" s="125" t="s">
        <v>99</v>
      </c>
      <c r="H23" s="4" t="s">
        <v>286</v>
      </c>
      <c r="I23" s="126"/>
      <c r="J23" s="127"/>
      <c r="K23" s="127"/>
      <c r="L23" s="128"/>
      <c r="M23" s="128"/>
      <c r="N23" s="128"/>
      <c r="O23" s="128"/>
      <c r="P23" s="128">
        <f>IF(ISERROR(VLOOKUP($H23,フィールドタイプリスト!$B$1:$C$63,2,0)),"0",VLOOKUP($H23,フィールドタイプリスト!$B$1:$C$63,2,0))</f>
        <v>36</v>
      </c>
      <c r="Q23" s="211" t="str">
        <f>IF(ISERROR(VLOOKUP($H23,フィールドタイプリスト!$B$1:$D$63,3,0)),"",VLOOKUP($H23,フィールドタイプリスト!$B$1:$D$63,3,0))</f>
        <v>最新の配信ステータスコードと、
5番台(5.x.x)及び4番台(4.x.x)の配信エラー数を格納</v>
      </c>
      <c r="R23" s="212"/>
      <c r="S23" s="213"/>
      <c r="V23" s="134" t="str">
        <f t="shared" si="1"/>
        <v>エラーカウント</v>
      </c>
      <c r="W23" s="112"/>
      <c r="X23" s="113"/>
      <c r="Y23" s="113"/>
      <c r="Z23" s="206"/>
      <c r="AA23" s="207"/>
      <c r="AB23" s="114"/>
    </row>
    <row r="24" spans="1:28" ht="48" customHeight="1" x14ac:dyDescent="0.2">
      <c r="B24" s="21"/>
      <c r="C24" s="15">
        <f t="shared" si="0"/>
        <v>7</v>
      </c>
      <c r="D24" s="6" t="s">
        <v>10</v>
      </c>
      <c r="E24" s="129" t="s">
        <v>60</v>
      </c>
      <c r="F24" s="130"/>
      <c r="G24" s="125" t="s">
        <v>101</v>
      </c>
      <c r="H24" s="4" t="s">
        <v>287</v>
      </c>
      <c r="I24" s="126"/>
      <c r="J24" s="127"/>
      <c r="K24" s="127"/>
      <c r="L24" s="128"/>
      <c r="M24" s="128"/>
      <c r="N24" s="128"/>
      <c r="O24" s="128"/>
      <c r="P24" s="128">
        <f>IF(ISERROR(VLOOKUP($H24,フィールドタイプリスト!$B$1:$C$63,2,0)),"0",VLOOKUP($H24,フィールドタイプリスト!$B$1:$C$63,2,0))</f>
        <v>16</v>
      </c>
      <c r="Q24" s="211" t="s">
        <v>295</v>
      </c>
      <c r="R24" s="212"/>
      <c r="S24" s="213"/>
      <c r="V24" s="109" t="str">
        <f t="shared" si="1"/>
        <v>変更・削除キー</v>
      </c>
      <c r="W24" s="112"/>
      <c r="X24" s="113"/>
      <c r="Y24" s="113"/>
      <c r="Z24" s="206"/>
      <c r="AA24" s="207"/>
      <c r="AB24" s="114"/>
    </row>
    <row r="25" spans="1:28" ht="20.25" customHeight="1" x14ac:dyDescent="0.2">
      <c r="A25" s="1">
        <f>IF(E25="","",LENB(E25))</f>
        <v>20</v>
      </c>
      <c r="B25" s="86"/>
      <c r="C25" s="87">
        <f t="shared" si="0"/>
        <v>8</v>
      </c>
      <c r="D25" s="131" t="s">
        <v>95</v>
      </c>
      <c r="E25" s="88" t="s">
        <v>103</v>
      </c>
      <c r="F25" s="132"/>
      <c r="G25" s="89" t="s">
        <v>104</v>
      </c>
      <c r="H25" s="89" t="s">
        <v>195</v>
      </c>
      <c r="I25" s="90"/>
      <c r="J25" s="131"/>
      <c r="K25" s="131"/>
      <c r="L25" s="133"/>
      <c r="M25" s="133"/>
      <c r="N25" s="133"/>
      <c r="O25" s="133"/>
      <c r="P25" s="133">
        <f>IF(ISERROR(VLOOKUP($H25,フィールドタイプリスト!$B$1:$C$63,2,0)),"0",VLOOKUP($H25,フィールドタイプリスト!$B$1:$C$63,2,0))</f>
        <v>128</v>
      </c>
      <c r="Q25" s="198" t="str">
        <f>IF(ISERROR(VLOOKUP($H25,フィールドタイプリスト!$B$1:$D$63,3,0)),"",VLOOKUP($H25,フィールドタイプリスト!$B$1:$D$63,3,0))</f>
        <v>全角64文字以内</v>
      </c>
      <c r="R25" s="199"/>
      <c r="S25" s="200"/>
      <c r="T25" s="25"/>
      <c r="V25" s="110" t="str">
        <f t="shared" si="1"/>
        <v>ユーザーエージェント</v>
      </c>
      <c r="W25" s="92"/>
      <c r="X25" s="93"/>
      <c r="Y25" s="93"/>
      <c r="Z25" s="201"/>
      <c r="AA25" s="202"/>
      <c r="AB25" s="98"/>
    </row>
    <row r="26" spans="1:28" ht="20.25" customHeight="1" x14ac:dyDescent="0.2">
      <c r="B26" s="24"/>
      <c r="C26" s="48">
        <f t="shared" si="0"/>
        <v>9</v>
      </c>
      <c r="D26" s="75" t="s">
        <v>11</v>
      </c>
      <c r="E26" s="77" t="s">
        <v>299</v>
      </c>
      <c r="F26" s="83"/>
      <c r="G26" s="95" t="s">
        <v>309</v>
      </c>
      <c r="H26" s="164" t="s">
        <v>310</v>
      </c>
      <c r="I26" s="94"/>
      <c r="J26" s="75" t="s">
        <v>312</v>
      </c>
      <c r="K26" s="75"/>
      <c r="L26" s="75"/>
      <c r="M26" s="78" t="s">
        <v>311</v>
      </c>
      <c r="N26" s="78"/>
      <c r="O26" s="78"/>
      <c r="P26" s="78">
        <f>IF(ISERROR(VLOOKUP($H26,フィールドタイプリスト!$B$1:$C$63,2,0)),"0",VLOOKUP($H26,フィールドタイプリスト!$B$1:$C$63,2,0))</f>
        <v>5</v>
      </c>
      <c r="Q26" s="235" t="str">
        <f>IF(ISERROR(VLOOKUP($H26,フィールドタイプリスト!$B$1:$D$63,3,0)),"",VLOOKUP($H26,フィールドタイプリスト!$B$1:$D$63,3,0))</f>
        <v>「選択肢リスト」シート参照</v>
      </c>
      <c r="R26" s="236"/>
      <c r="S26" s="237"/>
      <c r="V26" s="111" t="str">
        <f t="shared" ref="V26:V42" si="2">IF($E26="","",$E26)</f>
        <v>お問い合わせ種別</v>
      </c>
      <c r="W26" s="49"/>
      <c r="X26" s="46"/>
      <c r="Y26" s="46"/>
      <c r="Z26" s="196"/>
      <c r="AA26" s="197"/>
      <c r="AB26" s="91"/>
    </row>
    <row r="27" spans="1:28" ht="20.25" customHeight="1" x14ac:dyDescent="0.2">
      <c r="B27" s="24"/>
      <c r="C27" s="48">
        <f t="shared" si="0"/>
        <v>10</v>
      </c>
      <c r="D27" s="5" t="s">
        <v>10</v>
      </c>
      <c r="E27" s="77" t="s">
        <v>300</v>
      </c>
      <c r="F27" s="83"/>
      <c r="G27" s="77" t="s">
        <v>308</v>
      </c>
      <c r="H27" s="136" t="s">
        <v>195</v>
      </c>
      <c r="I27" s="85"/>
      <c r="J27" s="75"/>
      <c r="K27" s="75"/>
      <c r="L27" s="78"/>
      <c r="M27" s="78"/>
      <c r="N27" s="78"/>
      <c r="O27" s="78"/>
      <c r="P27" s="78">
        <f>IF(ISERROR(VLOOKUP($H27,フィールドタイプリスト!$B$1:$C$63,2,0)),"0",VLOOKUP($H27,フィールドタイプリスト!$B$1:$C$63,2,0))</f>
        <v>128</v>
      </c>
      <c r="Q27" s="203" t="str">
        <f>IF(ISERROR(VLOOKUP($H27,フィールドタイプリスト!$B$1:$D$63,3,0)),"",VLOOKUP($H27,フィールドタイプリスト!$B$1:$D$63,3,0))</f>
        <v>全角64文字以内</v>
      </c>
      <c r="R27" s="204"/>
      <c r="S27" s="205"/>
      <c r="V27" s="84" t="str">
        <f t="shared" si="2"/>
        <v>名前</v>
      </c>
      <c r="W27" s="49"/>
      <c r="X27" s="46"/>
      <c r="Y27" s="46"/>
      <c r="Z27" s="196"/>
      <c r="AA27" s="197"/>
      <c r="AB27" s="79"/>
    </row>
    <row r="28" spans="1:28" ht="20.25" customHeight="1" x14ac:dyDescent="0.2">
      <c r="B28" s="24"/>
      <c r="C28" s="48">
        <f t="shared" si="0"/>
        <v>11</v>
      </c>
      <c r="D28" s="5" t="s">
        <v>10</v>
      </c>
      <c r="E28" s="77" t="s">
        <v>301</v>
      </c>
      <c r="F28" s="83"/>
      <c r="G28" s="77" t="s">
        <v>307</v>
      </c>
      <c r="H28" s="136" t="s">
        <v>146</v>
      </c>
      <c r="I28" s="85"/>
      <c r="J28" s="75"/>
      <c r="K28" s="75"/>
      <c r="L28" s="78"/>
      <c r="M28" s="78"/>
      <c r="N28" s="78"/>
      <c r="O28" s="78"/>
      <c r="P28" s="78">
        <f>IF(ISERROR(VLOOKUP($H28,フィールドタイプリスト!$B$1:$C$63,2,0)),"0",VLOOKUP($H28,フィールドタイプリスト!$B$1:$C$63,2,0))</f>
        <v>129</v>
      </c>
      <c r="Q28" s="203" t="str">
        <f>IF(ISERROR(VLOOKUP($H28,フィールドタイプリスト!$B$1:$D$63,3,0)),"",VLOOKUP($H28,フィールドタイプリスト!$B$1:$D$63,3,0))</f>
        <v>test@example.com</v>
      </c>
      <c r="R28" s="204"/>
      <c r="S28" s="205"/>
      <c r="V28" s="84" t="str">
        <f t="shared" si="2"/>
        <v>メールアドレス</v>
      </c>
      <c r="W28" s="49"/>
      <c r="X28" s="46"/>
      <c r="Y28" s="46"/>
      <c r="Z28" s="196"/>
      <c r="AA28" s="197"/>
      <c r="AB28" s="79"/>
    </row>
    <row r="29" spans="1:28" ht="20.25" customHeight="1" x14ac:dyDescent="0.2">
      <c r="B29" s="24"/>
      <c r="C29" s="48">
        <f t="shared" ref="C29:C45" si="3">ROW()-17</f>
        <v>12</v>
      </c>
      <c r="D29" s="5" t="s">
        <v>10</v>
      </c>
      <c r="E29" s="77" t="s">
        <v>302</v>
      </c>
      <c r="F29" s="83"/>
      <c r="G29" s="77" t="s">
        <v>306</v>
      </c>
      <c r="H29" s="136" t="s">
        <v>208</v>
      </c>
      <c r="I29" s="85"/>
      <c r="J29" s="75"/>
      <c r="K29" s="75"/>
      <c r="L29" s="78"/>
      <c r="M29" s="78"/>
      <c r="N29" s="78"/>
      <c r="O29" s="78"/>
      <c r="P29" s="78">
        <f>IF(ISERROR(VLOOKUP($H29,フィールドタイプリスト!$B$1:$C$63,2,0)),"0",VLOOKUP($H29,フィールドタイプリスト!$B$1:$C$63,2,0))</f>
        <v>2048</v>
      </c>
      <c r="Q29" s="203" t="str">
        <f>IF(ISERROR(VLOOKUP($H29,フィールドタイプリスト!$B$1:$D$63,3,0)),"",VLOOKUP($H29,フィールドタイプリスト!$B$1:$D$63,3,0))</f>
        <v>全角1024文字以内</v>
      </c>
      <c r="R29" s="204"/>
      <c r="S29" s="205"/>
      <c r="V29" s="84" t="str">
        <f t="shared" si="2"/>
        <v>お問い合わせ内容</v>
      </c>
      <c r="W29" s="49"/>
      <c r="X29" s="46"/>
      <c r="Y29" s="46"/>
      <c r="Z29" s="196"/>
      <c r="AA29" s="197"/>
      <c r="AB29" s="99"/>
    </row>
    <row r="30" spans="1:28" ht="20.25" customHeight="1" x14ac:dyDescent="0.2">
      <c r="B30" s="24"/>
      <c r="C30" s="48">
        <f t="shared" si="3"/>
        <v>13</v>
      </c>
      <c r="D30" s="5" t="s">
        <v>10</v>
      </c>
      <c r="E30" s="77" t="s">
        <v>303</v>
      </c>
      <c r="F30" s="83"/>
      <c r="G30" s="77" t="s">
        <v>305</v>
      </c>
      <c r="H30" s="136" t="s">
        <v>146</v>
      </c>
      <c r="I30" s="85"/>
      <c r="J30" s="75"/>
      <c r="K30" s="75"/>
      <c r="L30" s="78"/>
      <c r="M30" s="78"/>
      <c r="N30" s="78"/>
      <c r="O30" s="78"/>
      <c r="P30" s="78">
        <f>IF(ISERROR(VLOOKUP($H30,フィールドタイプリスト!$B$1:$C$63,2,0)),"0",VLOOKUP($H30,フィールドタイプリスト!$B$1:$C$63,2,0))</f>
        <v>129</v>
      </c>
      <c r="Q30" s="203" t="str">
        <f>IF(ISERROR(VLOOKUP($H30,フィールドタイプリスト!$B$1:$D$63,3,0)),"",VLOOKUP($H30,フィールドタイプリスト!$B$1:$D$63,3,0))</f>
        <v>test@example.com</v>
      </c>
      <c r="R30" s="204"/>
      <c r="S30" s="205"/>
      <c r="V30" s="84" t="str">
        <f t="shared" si="2"/>
        <v>担当者通知用メールアドレス</v>
      </c>
      <c r="W30" s="49"/>
      <c r="X30" s="46"/>
      <c r="Y30" s="46"/>
      <c r="Z30" s="196"/>
      <c r="AA30" s="197"/>
      <c r="AB30" s="79"/>
    </row>
    <row r="31" spans="1:28" ht="20.25" customHeight="1" x14ac:dyDescent="0.2">
      <c r="B31" s="24"/>
      <c r="C31" s="48">
        <f t="shared" si="3"/>
        <v>14</v>
      </c>
      <c r="D31" s="5" t="s">
        <v>10</v>
      </c>
      <c r="E31" s="77" t="s">
        <v>315</v>
      </c>
      <c r="F31" s="83"/>
      <c r="G31" s="77" t="s">
        <v>304</v>
      </c>
      <c r="H31" s="136" t="s">
        <v>195</v>
      </c>
      <c r="I31" s="85"/>
      <c r="J31" s="75"/>
      <c r="K31" s="75"/>
      <c r="L31" s="78"/>
      <c r="M31" s="78"/>
      <c r="N31" s="78"/>
      <c r="O31" s="78"/>
      <c r="P31" s="78">
        <f>IF(ISERROR(VLOOKUP($H31,フィールドタイプリスト!$B$1:$C$63,2,0)),"0",VLOOKUP($H31,フィールドタイプリスト!$B$1:$C$63,2,0))</f>
        <v>128</v>
      </c>
      <c r="Q31" s="203" t="str">
        <f>IF(ISERROR(VLOOKUP($H31,フィールドタイプリスト!$B$1:$D$63,3,0)),"",VLOOKUP($H31,フィールドタイプリスト!$B$1:$D$63,3,0))</f>
        <v>全角64文字以内</v>
      </c>
      <c r="R31" s="204"/>
      <c r="S31" s="205"/>
      <c r="V31" s="84" t="str">
        <f t="shared" si="2"/>
        <v>担当者/部署名</v>
      </c>
      <c r="W31" s="49"/>
      <c r="X31" s="46"/>
      <c r="Y31" s="46"/>
      <c r="Z31" s="196"/>
      <c r="AA31" s="197"/>
      <c r="AB31" s="99"/>
    </row>
    <row r="32" spans="1:28" ht="20.25" customHeight="1" x14ac:dyDescent="0.2">
      <c r="B32" s="24"/>
      <c r="C32" s="48">
        <f t="shared" si="3"/>
        <v>15</v>
      </c>
      <c r="D32" s="5"/>
      <c r="E32" s="77"/>
      <c r="F32" s="83"/>
      <c r="G32" s="77"/>
      <c r="H32" s="136"/>
      <c r="I32" s="85"/>
      <c r="J32" s="75"/>
      <c r="K32" s="75"/>
      <c r="L32" s="78"/>
      <c r="M32" s="78"/>
      <c r="N32" s="78"/>
      <c r="O32" s="78"/>
      <c r="P32" s="78" t="str">
        <f>IF(ISERROR(VLOOKUP($H32,フィールドタイプリスト!$B$1:$C$63,2,0)),"0",VLOOKUP($H32,フィールドタイプリスト!$B$1:$C$63,2,0))</f>
        <v>0</v>
      </c>
      <c r="Q32" s="203" t="str">
        <f>IF(ISERROR(VLOOKUP($H32,フィールドタイプリスト!$B$1:$D$63,3,0)),"",VLOOKUP($H32,フィールドタイプリスト!$B$1:$D$63,3,0))</f>
        <v/>
      </c>
      <c r="R32" s="204"/>
      <c r="S32" s="205"/>
      <c r="V32" s="84" t="str">
        <f t="shared" si="2"/>
        <v/>
      </c>
      <c r="W32" s="49"/>
      <c r="X32" s="46"/>
      <c r="Y32" s="46"/>
      <c r="Z32" s="196"/>
      <c r="AA32" s="197"/>
      <c r="AB32" s="99"/>
    </row>
    <row r="33" spans="1:29" ht="20.25" customHeight="1" x14ac:dyDescent="0.2">
      <c r="B33" s="24"/>
      <c r="C33" s="48">
        <f>ROW()-17</f>
        <v>16</v>
      </c>
      <c r="D33" s="5"/>
      <c r="E33" s="77"/>
      <c r="F33" s="83"/>
      <c r="G33" s="77"/>
      <c r="H33" s="136"/>
      <c r="I33" s="85"/>
      <c r="J33" s="75"/>
      <c r="K33" s="75"/>
      <c r="L33" s="78"/>
      <c r="M33" s="78"/>
      <c r="N33" s="78"/>
      <c r="O33" s="78"/>
      <c r="P33" s="78" t="str">
        <f>IF(ISERROR(VLOOKUP($H33,フィールドタイプリスト!$B$1:$C$63,2,0)),"0",VLOOKUP($H33,フィールドタイプリスト!$B$1:$C$63,2,0))</f>
        <v>0</v>
      </c>
      <c r="Q33" s="203" t="str">
        <f>IF(ISERROR(VLOOKUP($H33,フィールドタイプリスト!$B$1:$D$63,3,0)),"",VLOOKUP($H33,フィールドタイプリスト!$B$1:$D$63,3,0))</f>
        <v/>
      </c>
      <c r="R33" s="204"/>
      <c r="S33" s="205"/>
      <c r="V33" s="84" t="str">
        <f t="shared" si="2"/>
        <v/>
      </c>
      <c r="W33" s="49"/>
      <c r="X33" s="46"/>
      <c r="Y33" s="46"/>
      <c r="Z33" s="196"/>
      <c r="AA33" s="197"/>
      <c r="AB33" s="99"/>
    </row>
    <row r="34" spans="1:29" ht="20.25" customHeight="1" x14ac:dyDescent="0.2">
      <c r="B34" s="24"/>
      <c r="C34" s="48">
        <f>ROW()-17</f>
        <v>17</v>
      </c>
      <c r="D34" s="5"/>
      <c r="E34" s="77"/>
      <c r="F34" s="83"/>
      <c r="G34" s="77"/>
      <c r="H34" s="136"/>
      <c r="I34" s="85"/>
      <c r="J34" s="75"/>
      <c r="K34" s="75"/>
      <c r="L34" s="78"/>
      <c r="M34" s="78"/>
      <c r="N34" s="78"/>
      <c r="O34" s="78"/>
      <c r="P34" s="78" t="str">
        <f>IF(ISERROR(VLOOKUP($H34,フィールドタイプリスト!$B$1:$C$63,2,0)),"0",VLOOKUP($H34,フィールドタイプリスト!$B$1:$C$63,2,0))</f>
        <v>0</v>
      </c>
      <c r="Q34" s="203" t="str">
        <f>IF(ISERROR(VLOOKUP($H34,フィールドタイプリスト!$B$1:$D$63,3,0)),"",VLOOKUP($H34,フィールドタイプリスト!$B$1:$D$63,3,0))</f>
        <v/>
      </c>
      <c r="R34" s="204"/>
      <c r="S34" s="205"/>
      <c r="V34" s="84" t="str">
        <f t="shared" si="2"/>
        <v/>
      </c>
      <c r="W34" s="49"/>
      <c r="X34" s="46"/>
      <c r="Y34" s="46"/>
      <c r="Z34" s="196"/>
      <c r="AA34" s="197"/>
      <c r="AB34" s="99"/>
    </row>
    <row r="35" spans="1:29" ht="20.25" customHeight="1" x14ac:dyDescent="0.2">
      <c r="B35" s="24"/>
      <c r="C35" s="48">
        <f t="shared" si="3"/>
        <v>18</v>
      </c>
      <c r="D35" s="5"/>
      <c r="E35" s="77"/>
      <c r="F35" s="83"/>
      <c r="G35" s="77"/>
      <c r="H35" s="136"/>
      <c r="I35" s="85"/>
      <c r="J35" s="75"/>
      <c r="K35" s="75"/>
      <c r="L35" s="78"/>
      <c r="M35" s="78"/>
      <c r="N35" s="78"/>
      <c r="O35" s="78"/>
      <c r="P35" s="78" t="str">
        <f>IF(ISERROR(VLOOKUP($H35,フィールドタイプリスト!$B$1:$C$63,2,0)),"0",VLOOKUP($H35,フィールドタイプリスト!$B$1:$C$63,2,0))</f>
        <v>0</v>
      </c>
      <c r="Q35" s="203" t="str">
        <f>IF(ISERROR(VLOOKUP($H35,フィールドタイプリスト!$B$1:$D$63,3,0)),"",VLOOKUP($H35,フィールドタイプリスト!$B$1:$D$63,3,0))</f>
        <v/>
      </c>
      <c r="R35" s="204"/>
      <c r="S35" s="205"/>
      <c r="V35" s="84" t="str">
        <f t="shared" si="2"/>
        <v/>
      </c>
      <c r="W35" s="49"/>
      <c r="X35" s="46"/>
      <c r="Y35" s="46"/>
      <c r="Z35" s="196"/>
      <c r="AA35" s="197"/>
      <c r="AB35" s="99"/>
    </row>
    <row r="36" spans="1:29" ht="20.25" customHeight="1" x14ac:dyDescent="0.2">
      <c r="B36" s="24"/>
      <c r="C36" s="48">
        <f t="shared" ref="C36:C41" si="4">ROW()-17</f>
        <v>19</v>
      </c>
      <c r="D36" s="5"/>
      <c r="E36" s="77"/>
      <c r="F36" s="83"/>
      <c r="G36" s="77"/>
      <c r="H36" s="136"/>
      <c r="I36" s="85"/>
      <c r="J36" s="75"/>
      <c r="K36" s="75"/>
      <c r="L36" s="78"/>
      <c r="M36" s="78"/>
      <c r="N36" s="78"/>
      <c r="O36" s="78"/>
      <c r="P36" s="78" t="str">
        <f>IF(ISERROR(VLOOKUP($H36,フィールドタイプリスト!$B$1:$C$63,2,0)),"0",VLOOKUP($H36,フィールドタイプリスト!$B$1:$C$63,2,0))</f>
        <v>0</v>
      </c>
      <c r="Q36" s="203" t="str">
        <f>IF(ISERROR(VLOOKUP($H36,フィールドタイプリスト!$B$1:$D$63,3,0)),"",VLOOKUP($H36,フィールドタイプリスト!$B$1:$D$63,3,0))</f>
        <v/>
      </c>
      <c r="R36" s="204"/>
      <c r="S36" s="205"/>
      <c r="V36" s="84" t="str">
        <f t="shared" si="2"/>
        <v/>
      </c>
      <c r="W36" s="49"/>
      <c r="X36" s="46"/>
      <c r="Y36" s="46"/>
      <c r="Z36" s="196"/>
      <c r="AA36" s="197"/>
      <c r="AB36" s="99"/>
    </row>
    <row r="37" spans="1:29" ht="20.25" customHeight="1" x14ac:dyDescent="0.2">
      <c r="B37" s="24"/>
      <c r="C37" s="48">
        <f t="shared" si="4"/>
        <v>20</v>
      </c>
      <c r="D37" s="5"/>
      <c r="E37" s="77"/>
      <c r="F37" s="83"/>
      <c r="G37" s="77"/>
      <c r="H37" s="136"/>
      <c r="I37" s="85"/>
      <c r="J37" s="75"/>
      <c r="K37" s="75"/>
      <c r="L37" s="78"/>
      <c r="M37" s="78"/>
      <c r="N37" s="78"/>
      <c r="O37" s="78"/>
      <c r="P37" s="78" t="str">
        <f>IF(ISERROR(VLOOKUP($H37,フィールドタイプリスト!$B$1:$C$63,2,0)),"0",VLOOKUP($H37,フィールドタイプリスト!$B$1:$C$63,2,0))</f>
        <v>0</v>
      </c>
      <c r="Q37" s="203" t="str">
        <f>IF(ISERROR(VLOOKUP($H37,フィールドタイプリスト!$B$1:$D$63,3,0)),"",VLOOKUP($H37,フィールドタイプリスト!$B$1:$D$63,3,0))</f>
        <v/>
      </c>
      <c r="R37" s="204"/>
      <c r="S37" s="205"/>
      <c r="V37" s="84" t="str">
        <f t="shared" si="2"/>
        <v/>
      </c>
      <c r="W37" s="49"/>
      <c r="X37" s="46"/>
      <c r="Y37" s="46"/>
      <c r="Z37" s="196"/>
      <c r="AA37" s="197"/>
      <c r="AB37" s="99"/>
    </row>
    <row r="38" spans="1:29" ht="22.5" customHeight="1" x14ac:dyDescent="0.2">
      <c r="B38" s="24"/>
      <c r="C38" s="48">
        <f t="shared" si="4"/>
        <v>21</v>
      </c>
      <c r="D38" s="5"/>
      <c r="E38" s="77"/>
      <c r="F38" s="83"/>
      <c r="G38" s="77"/>
      <c r="H38" s="136"/>
      <c r="I38" s="85"/>
      <c r="J38" s="75"/>
      <c r="K38" s="75"/>
      <c r="L38" s="78"/>
      <c r="M38" s="78"/>
      <c r="N38" s="78"/>
      <c r="O38" s="78"/>
      <c r="P38" s="78" t="str">
        <f>IF(ISERROR(VLOOKUP($H38,フィールドタイプリスト!$B$1:$C$63,2,0)),"0",VLOOKUP($H38,フィールドタイプリスト!$B$1:$C$63,2,0))</f>
        <v>0</v>
      </c>
      <c r="Q38" s="203" t="str">
        <f>IF(ISERROR(VLOOKUP($H38,フィールドタイプリスト!$B$1:$D$63,3,0)),"",VLOOKUP($H38,フィールドタイプリスト!$B$1:$D$63,3,0))</f>
        <v/>
      </c>
      <c r="R38" s="204"/>
      <c r="S38" s="205"/>
      <c r="V38" s="84" t="str">
        <f t="shared" si="2"/>
        <v/>
      </c>
      <c r="W38" s="49"/>
      <c r="X38" s="46"/>
      <c r="Y38" s="46"/>
      <c r="Z38" s="196"/>
      <c r="AA38" s="197"/>
      <c r="AB38" s="99"/>
    </row>
    <row r="39" spans="1:29" ht="22.5" customHeight="1" x14ac:dyDescent="0.2">
      <c r="B39" s="24"/>
      <c r="C39" s="48">
        <f t="shared" si="4"/>
        <v>22</v>
      </c>
      <c r="D39" s="5"/>
      <c r="E39" s="77"/>
      <c r="F39" s="83"/>
      <c r="G39" s="77"/>
      <c r="H39" s="136"/>
      <c r="I39" s="85"/>
      <c r="J39" s="75"/>
      <c r="K39" s="75"/>
      <c r="L39" s="78"/>
      <c r="M39" s="78"/>
      <c r="N39" s="78"/>
      <c r="O39" s="78"/>
      <c r="P39" s="78" t="str">
        <f>IF(ISERROR(VLOOKUP($H39,フィールドタイプリスト!$B$1:$C$63,2,0)),"0",VLOOKUP($H39,フィールドタイプリスト!$B$1:$C$63,2,0))</f>
        <v>0</v>
      </c>
      <c r="Q39" s="203" t="str">
        <f>IF(ISERROR(VLOOKUP($H39,フィールドタイプリスト!$B$1:$D$63,3,0)),"",VLOOKUP($H39,フィールドタイプリスト!$B$1:$D$63,3,0))</f>
        <v/>
      </c>
      <c r="R39" s="204"/>
      <c r="S39" s="205"/>
      <c r="V39" s="84" t="str">
        <f t="shared" si="2"/>
        <v/>
      </c>
      <c r="W39" s="49"/>
      <c r="X39" s="46"/>
      <c r="Y39" s="46"/>
      <c r="Z39" s="196"/>
      <c r="AA39" s="197"/>
      <c r="AB39" s="99"/>
    </row>
    <row r="40" spans="1:29" ht="22.5" customHeight="1" x14ac:dyDescent="0.2">
      <c r="B40" s="24"/>
      <c r="C40" s="48">
        <f t="shared" si="4"/>
        <v>23</v>
      </c>
      <c r="D40" s="5"/>
      <c r="E40" s="77"/>
      <c r="F40" s="83"/>
      <c r="G40" s="77"/>
      <c r="H40" s="136"/>
      <c r="I40" s="85"/>
      <c r="J40" s="75"/>
      <c r="K40" s="75"/>
      <c r="L40" s="78"/>
      <c r="M40" s="78"/>
      <c r="N40" s="78"/>
      <c r="O40" s="78"/>
      <c r="P40" s="78" t="str">
        <f>IF(ISERROR(VLOOKUP($H40,フィールドタイプリスト!$B$1:$C$63,2,0)),"0",VLOOKUP($H40,フィールドタイプリスト!$B$1:$C$63,2,0))</f>
        <v>0</v>
      </c>
      <c r="Q40" s="203" t="str">
        <f>IF(ISERROR(VLOOKUP($H40,フィールドタイプリスト!$B$1:$D$63,3,0)),"",VLOOKUP($H40,フィールドタイプリスト!$B$1:$D$63,3,0))</f>
        <v/>
      </c>
      <c r="R40" s="204"/>
      <c r="S40" s="205"/>
      <c r="V40" s="84" t="str">
        <f t="shared" si="2"/>
        <v/>
      </c>
      <c r="W40" s="49"/>
      <c r="X40" s="46"/>
      <c r="Y40" s="46"/>
      <c r="Z40" s="196"/>
      <c r="AA40" s="197"/>
      <c r="AB40" s="99"/>
    </row>
    <row r="41" spans="1:29" ht="20.25" customHeight="1" x14ac:dyDescent="0.2">
      <c r="B41" s="24"/>
      <c r="C41" s="48">
        <f t="shared" si="4"/>
        <v>24</v>
      </c>
      <c r="D41" s="5"/>
      <c r="E41" s="77"/>
      <c r="F41" s="83"/>
      <c r="G41" s="77"/>
      <c r="H41" s="136"/>
      <c r="I41" s="85"/>
      <c r="J41" s="75"/>
      <c r="K41" s="75"/>
      <c r="L41" s="78"/>
      <c r="M41" s="78"/>
      <c r="N41" s="78"/>
      <c r="O41" s="78"/>
      <c r="P41" s="78" t="str">
        <f>IF(ISERROR(VLOOKUP($H41,フィールドタイプリスト!$B$1:$C$63,2,0)),"0",VLOOKUP($H41,フィールドタイプリスト!$B$1:$C$63,2,0))</f>
        <v>0</v>
      </c>
      <c r="Q41" s="203" t="str">
        <f>IF(ISERROR(VLOOKUP($H41,フィールドタイプリスト!$B$1:$D$63,3,0)),"",VLOOKUP($H41,フィールドタイプリスト!$B$1:$D$63,3,0))</f>
        <v/>
      </c>
      <c r="R41" s="204"/>
      <c r="S41" s="205"/>
      <c r="V41" s="84" t="str">
        <f>IF($E41="","",$E41)</f>
        <v/>
      </c>
      <c r="W41" s="49"/>
      <c r="X41" s="46"/>
      <c r="Y41" s="46"/>
      <c r="Z41" s="196"/>
      <c r="AA41" s="197"/>
      <c r="AB41" s="99"/>
    </row>
    <row r="42" spans="1:29" ht="20.25" customHeight="1" x14ac:dyDescent="0.2">
      <c r="B42" s="24"/>
      <c r="C42" s="48">
        <f t="shared" si="3"/>
        <v>25</v>
      </c>
      <c r="D42" s="5"/>
      <c r="E42" s="77"/>
      <c r="F42" s="83"/>
      <c r="G42" s="77"/>
      <c r="H42" s="136"/>
      <c r="I42" s="85"/>
      <c r="J42" s="75"/>
      <c r="K42" s="75"/>
      <c r="L42" s="78"/>
      <c r="M42" s="78"/>
      <c r="N42" s="78"/>
      <c r="O42" s="78"/>
      <c r="P42" s="78" t="str">
        <f>IF(ISERROR(VLOOKUP($H42,フィールドタイプリスト!$B$1:$C$63,2,0)),"0",VLOOKUP($H42,フィールドタイプリスト!$B$1:$C$63,2,0))</f>
        <v>0</v>
      </c>
      <c r="Q42" s="203" t="str">
        <f>IF(ISERROR(VLOOKUP($H42,フィールドタイプリスト!$B$1:$D$63,3,0)),"",VLOOKUP($H42,フィールドタイプリスト!$B$1:$D$63,3,0))</f>
        <v/>
      </c>
      <c r="R42" s="204"/>
      <c r="S42" s="205"/>
      <c r="V42" s="84" t="str">
        <f t="shared" si="2"/>
        <v/>
      </c>
      <c r="W42" s="49"/>
      <c r="X42" s="46"/>
      <c r="Y42" s="46"/>
      <c r="Z42" s="206"/>
      <c r="AA42" s="207"/>
      <c r="AB42" s="99"/>
    </row>
    <row r="43" spans="1:29" ht="20.25" customHeight="1" x14ac:dyDescent="0.2">
      <c r="B43" s="24"/>
      <c r="C43" s="48">
        <f t="shared" si="3"/>
        <v>26</v>
      </c>
      <c r="D43" s="5"/>
      <c r="E43" s="77"/>
      <c r="F43" s="83"/>
      <c r="G43" s="77"/>
      <c r="H43" s="136"/>
      <c r="I43" s="85"/>
      <c r="J43" s="75"/>
      <c r="K43" s="5"/>
      <c r="L43" s="81"/>
      <c r="M43" s="81"/>
      <c r="N43" s="81"/>
      <c r="O43" s="81"/>
      <c r="P43" s="81" t="str">
        <f>IF(ISERROR(VLOOKUP($H43,フィールドタイプリスト!$B$1:$C$63,2,0)),"0",VLOOKUP($H43,フィールドタイプリスト!$B$1:$C$63,2,0))</f>
        <v>0</v>
      </c>
      <c r="Q43" s="203" t="str">
        <f>IF(ISERROR(VLOOKUP($H43,フィールドタイプリスト!$B$1:$D$63,3,0)),"",VLOOKUP($H43,フィールドタイプリスト!$B$1:$D$63,3,0))</f>
        <v/>
      </c>
      <c r="R43" s="204"/>
      <c r="S43" s="205"/>
      <c r="V43" s="84" t="str">
        <f t="shared" ref="V43:V44" si="5">IF($E43="","",$E43)</f>
        <v/>
      </c>
      <c r="W43" s="49"/>
      <c r="X43" s="46"/>
      <c r="Y43" s="46"/>
      <c r="Z43" s="206"/>
      <c r="AA43" s="207"/>
      <c r="AB43" s="99"/>
    </row>
    <row r="44" spans="1:29" ht="20.25" customHeight="1" x14ac:dyDescent="0.2">
      <c r="B44" s="24"/>
      <c r="C44" s="48">
        <f t="shared" si="3"/>
        <v>27</v>
      </c>
      <c r="D44" s="5"/>
      <c r="E44" s="77"/>
      <c r="F44" s="83"/>
      <c r="G44" s="77"/>
      <c r="H44" s="136"/>
      <c r="I44" s="85"/>
      <c r="J44" s="75"/>
      <c r="K44" s="75"/>
      <c r="L44" s="78"/>
      <c r="M44" s="78"/>
      <c r="N44" s="78"/>
      <c r="O44" s="78"/>
      <c r="P44" s="78" t="str">
        <f>IF(ISERROR(VLOOKUP($H44,フィールドタイプリスト!$B$1:$C$63,2,0)),"0",VLOOKUP($H44,フィールドタイプリスト!$B$1:$C$63,2,0))</f>
        <v>0</v>
      </c>
      <c r="Q44" s="203" t="str">
        <f>IF(ISERROR(VLOOKUP($H44,フィールドタイプリスト!$B$1:$D$63,3,0)),"",VLOOKUP($H44,フィールドタイプリスト!$B$1:$D$63,3,0))</f>
        <v/>
      </c>
      <c r="R44" s="204"/>
      <c r="S44" s="205"/>
      <c r="V44" s="84" t="str">
        <f t="shared" si="5"/>
        <v/>
      </c>
      <c r="W44" s="49"/>
      <c r="X44" s="46"/>
      <c r="Y44" s="46"/>
      <c r="Z44" s="206"/>
      <c r="AA44" s="207"/>
      <c r="AB44" s="99"/>
    </row>
    <row r="45" spans="1:29" ht="20.25" customHeight="1" x14ac:dyDescent="0.2">
      <c r="B45" s="24"/>
      <c r="C45" s="48">
        <f t="shared" si="3"/>
        <v>28</v>
      </c>
      <c r="D45" s="5"/>
      <c r="E45" s="77"/>
      <c r="F45" s="83"/>
      <c r="G45" s="77"/>
      <c r="H45" s="136"/>
      <c r="I45" s="85"/>
      <c r="J45" s="75"/>
      <c r="K45" s="75"/>
      <c r="L45" s="78"/>
      <c r="M45" s="78"/>
      <c r="N45" s="78"/>
      <c r="O45" s="78"/>
      <c r="P45" s="78" t="str">
        <f>IF(ISERROR(VLOOKUP($H45,フィールドタイプリスト!$B$1:$C$63,2,0)),"0",VLOOKUP($H45,フィールドタイプリスト!$B$1:$C$63,2,0))</f>
        <v>0</v>
      </c>
      <c r="Q45" s="203" t="str">
        <f>IF(ISERROR(VLOOKUP($H45,フィールドタイプリスト!$B$1:$D$63,3,0)),"",VLOOKUP($H45,フィールドタイプリスト!$B$1:$D$63,3,0))</f>
        <v/>
      </c>
      <c r="R45" s="204"/>
      <c r="S45" s="205"/>
      <c r="V45" s="84" t="str">
        <f t="shared" ref="V45" si="6">IF($E45="","",$E45)</f>
        <v/>
      </c>
      <c r="W45" s="49"/>
      <c r="X45" s="46"/>
      <c r="Y45" s="46"/>
      <c r="Z45" s="196"/>
      <c r="AA45" s="197"/>
      <c r="AB45" s="99"/>
    </row>
    <row r="46" spans="1:29" ht="20.25" customHeight="1" x14ac:dyDescent="0.2">
      <c r="A46" s="1" t="str">
        <f t="shared" ref="A46:A109" si="7">IF(E46="","",LENB(E46))</f>
        <v/>
      </c>
      <c r="B46" s="23"/>
      <c r="C46" s="230"/>
      <c r="D46" s="231"/>
      <c r="E46" s="231"/>
      <c r="F46" s="231"/>
      <c r="G46" s="231"/>
      <c r="H46" s="231"/>
      <c r="I46" s="231"/>
      <c r="J46" s="231"/>
      <c r="K46" s="231"/>
      <c r="L46" s="231"/>
      <c r="M46" s="231"/>
      <c r="N46" s="232"/>
      <c r="O46" s="165" t="s">
        <v>288</v>
      </c>
      <c r="P46" s="166">
        <f>SUM(P18:P45)</f>
        <v>2807</v>
      </c>
      <c r="Q46" s="223" t="str">
        <f>IF(ISERROR(VLOOKUP($H46,フィールドタイプリスト!$B$1:$D$63,3,0)),"",VLOOKUP($H46,フィールドタイプリスト!$B$1:$D$63,3,0))</f>
        <v/>
      </c>
      <c r="R46" s="224"/>
      <c r="S46" s="225"/>
      <c r="V46" s="70" t="str">
        <f>IF($E46="","",$E46)</f>
        <v/>
      </c>
      <c r="W46" s="61"/>
      <c r="X46" s="62"/>
      <c r="Y46" s="62"/>
      <c r="Z46" s="201"/>
      <c r="AA46" s="202"/>
      <c r="AB46" s="98"/>
    </row>
    <row r="47" spans="1:29" ht="10" customHeight="1" x14ac:dyDescent="0.2">
      <c r="A47" s="1" t="str">
        <f t="shared" si="7"/>
        <v/>
      </c>
    </row>
    <row r="48" spans="1:29" ht="20.25" customHeight="1" x14ac:dyDescent="0.2">
      <c r="A48" s="1" t="str">
        <f t="shared" si="7"/>
        <v/>
      </c>
      <c r="B48" s="47"/>
      <c r="C48" s="226" t="s">
        <v>45</v>
      </c>
      <c r="D48" s="227"/>
      <c r="E48" s="227"/>
      <c r="F48" s="227"/>
      <c r="G48" s="227"/>
      <c r="H48" s="227"/>
      <c r="I48" s="227"/>
      <c r="J48" s="227"/>
      <c r="K48" s="227"/>
      <c r="L48" s="227"/>
      <c r="M48" s="228"/>
      <c r="N48" s="228"/>
      <c r="O48" s="228"/>
      <c r="P48" s="228"/>
      <c r="Q48" s="227"/>
      <c r="R48" s="227"/>
      <c r="S48" s="229"/>
      <c r="T48" s="33"/>
      <c r="U48" s="33"/>
      <c r="V48" s="71" t="s">
        <v>44</v>
      </c>
      <c r="W48" s="31"/>
      <c r="X48" s="31"/>
      <c r="Y48" s="31"/>
      <c r="Z48" s="31"/>
      <c r="AA48" s="31"/>
      <c r="AB48" s="32"/>
      <c r="AC48" s="33"/>
    </row>
    <row r="49" spans="1:29" ht="133.5" customHeight="1" x14ac:dyDescent="0.2">
      <c r="A49" s="1" t="str">
        <f t="shared" si="7"/>
        <v/>
      </c>
      <c r="B49" s="41"/>
      <c r="C49" s="217" t="s">
        <v>62</v>
      </c>
      <c r="D49" s="218"/>
      <c r="E49" s="218"/>
      <c r="F49" s="218"/>
      <c r="G49" s="218"/>
      <c r="H49" s="218"/>
      <c r="I49" s="218"/>
      <c r="J49" s="218"/>
      <c r="K49" s="218"/>
      <c r="L49" s="218"/>
      <c r="M49" s="218"/>
      <c r="N49" s="218"/>
      <c r="O49" s="218"/>
      <c r="P49" s="218"/>
      <c r="Q49" s="218"/>
      <c r="R49" s="218"/>
      <c r="S49" s="219"/>
      <c r="T49" s="33"/>
      <c r="U49" s="33"/>
      <c r="V49" s="220" t="s">
        <v>108</v>
      </c>
      <c r="W49" s="221"/>
      <c r="X49" s="221"/>
      <c r="Y49" s="221"/>
      <c r="Z49" s="221"/>
      <c r="AA49" s="221"/>
      <c r="AB49" s="222"/>
      <c r="AC49" s="33"/>
    </row>
    <row r="50" spans="1:29" ht="20.25" customHeight="1" x14ac:dyDescent="0.2">
      <c r="A50" s="1" t="str">
        <f t="shared" si="7"/>
        <v/>
      </c>
    </row>
    <row r="51" spans="1:29" ht="20.25" customHeight="1" x14ac:dyDescent="0.2">
      <c r="A51" s="1" t="str">
        <f t="shared" si="7"/>
        <v/>
      </c>
    </row>
    <row r="52" spans="1:29" ht="20.25" customHeight="1" x14ac:dyDescent="0.2">
      <c r="A52" s="1" t="str">
        <f t="shared" si="7"/>
        <v/>
      </c>
    </row>
    <row r="53" spans="1:29" ht="20.25" customHeight="1" x14ac:dyDescent="0.2">
      <c r="A53" s="1" t="str">
        <f t="shared" si="7"/>
        <v/>
      </c>
    </row>
    <row r="54" spans="1:29" ht="20.25" customHeight="1" x14ac:dyDescent="0.2">
      <c r="A54" s="1" t="str">
        <f t="shared" si="7"/>
        <v/>
      </c>
    </row>
    <row r="55" spans="1:29" ht="20.25" customHeight="1" x14ac:dyDescent="0.2">
      <c r="A55" s="1" t="str">
        <f t="shared" si="7"/>
        <v/>
      </c>
    </row>
    <row r="56" spans="1:29" ht="20.25" customHeight="1" x14ac:dyDescent="0.2">
      <c r="A56" s="1" t="str">
        <f t="shared" si="7"/>
        <v/>
      </c>
    </row>
    <row r="57" spans="1:29" ht="20.25" customHeight="1" x14ac:dyDescent="0.2">
      <c r="A57" s="1" t="str">
        <f t="shared" si="7"/>
        <v/>
      </c>
    </row>
    <row r="58" spans="1:29" ht="20.25" customHeight="1" x14ac:dyDescent="0.2">
      <c r="A58" s="1" t="str">
        <f t="shared" si="7"/>
        <v/>
      </c>
    </row>
    <row r="59" spans="1:29" ht="20.25" customHeight="1" x14ac:dyDescent="0.2">
      <c r="A59" s="1" t="str">
        <f t="shared" si="7"/>
        <v/>
      </c>
    </row>
    <row r="60" spans="1:29" ht="20.25" customHeight="1" x14ac:dyDescent="0.2">
      <c r="A60" s="1" t="str">
        <f t="shared" si="7"/>
        <v/>
      </c>
    </row>
    <row r="61" spans="1:29" ht="20.25" customHeight="1" x14ac:dyDescent="0.2">
      <c r="A61" s="1" t="str">
        <f t="shared" si="7"/>
        <v/>
      </c>
    </row>
    <row r="62" spans="1:29" ht="20.25" customHeight="1" x14ac:dyDescent="0.2">
      <c r="A62" s="1" t="str">
        <f t="shared" si="7"/>
        <v/>
      </c>
    </row>
    <row r="63" spans="1:29" ht="20.25" customHeight="1" x14ac:dyDescent="0.2">
      <c r="A63" s="1" t="str">
        <f t="shared" si="7"/>
        <v/>
      </c>
    </row>
    <row r="64" spans="1:29" ht="20.25" customHeight="1" x14ac:dyDescent="0.2">
      <c r="A64" s="1" t="str">
        <f t="shared" si="7"/>
        <v/>
      </c>
    </row>
    <row r="65" spans="1:1" ht="20.25" customHeight="1" x14ac:dyDescent="0.2">
      <c r="A65" s="1" t="str">
        <f t="shared" si="7"/>
        <v/>
      </c>
    </row>
    <row r="66" spans="1:1" ht="20.25" customHeight="1" x14ac:dyDescent="0.2">
      <c r="A66" s="1" t="str">
        <f t="shared" si="7"/>
        <v/>
      </c>
    </row>
    <row r="67" spans="1:1" ht="20.25" customHeight="1" x14ac:dyDescent="0.2">
      <c r="A67" s="1" t="str">
        <f t="shared" si="7"/>
        <v/>
      </c>
    </row>
    <row r="68" spans="1:1" ht="20.25" customHeight="1" x14ac:dyDescent="0.2">
      <c r="A68" s="1" t="str">
        <f t="shared" si="7"/>
        <v/>
      </c>
    </row>
    <row r="69" spans="1:1" ht="20.25" customHeight="1" x14ac:dyDescent="0.2">
      <c r="A69" s="1" t="str">
        <f t="shared" si="7"/>
        <v/>
      </c>
    </row>
    <row r="70" spans="1:1" ht="20.25" customHeight="1" x14ac:dyDescent="0.2">
      <c r="A70" s="1" t="str">
        <f t="shared" si="7"/>
        <v/>
      </c>
    </row>
    <row r="71" spans="1:1" ht="20.25" customHeight="1" x14ac:dyDescent="0.2">
      <c r="A71" s="1" t="str">
        <f t="shared" si="7"/>
        <v/>
      </c>
    </row>
    <row r="72" spans="1:1" ht="20.25" customHeight="1" x14ac:dyDescent="0.2">
      <c r="A72" s="1" t="str">
        <f t="shared" si="7"/>
        <v/>
      </c>
    </row>
    <row r="73" spans="1:1" ht="20.25" customHeight="1" x14ac:dyDescent="0.2">
      <c r="A73" s="1" t="str">
        <f t="shared" si="7"/>
        <v/>
      </c>
    </row>
    <row r="74" spans="1:1" ht="20.25" customHeight="1" x14ac:dyDescent="0.2">
      <c r="A74" s="1" t="str">
        <f t="shared" si="7"/>
        <v/>
      </c>
    </row>
    <row r="75" spans="1:1" ht="20.25" customHeight="1" x14ac:dyDescent="0.2">
      <c r="A75" s="1" t="str">
        <f t="shared" si="7"/>
        <v/>
      </c>
    </row>
    <row r="76" spans="1:1" ht="20.25" customHeight="1" x14ac:dyDescent="0.2">
      <c r="A76" s="1" t="str">
        <f t="shared" si="7"/>
        <v/>
      </c>
    </row>
    <row r="77" spans="1:1" ht="20.25" customHeight="1" x14ac:dyDescent="0.2">
      <c r="A77" s="1" t="str">
        <f t="shared" si="7"/>
        <v/>
      </c>
    </row>
    <row r="78" spans="1:1" ht="20.25" customHeight="1" x14ac:dyDescent="0.2">
      <c r="A78" s="1" t="str">
        <f t="shared" si="7"/>
        <v/>
      </c>
    </row>
    <row r="79" spans="1:1" ht="20.25" customHeight="1" x14ac:dyDescent="0.2">
      <c r="A79" s="1" t="str">
        <f t="shared" si="7"/>
        <v/>
      </c>
    </row>
    <row r="80" spans="1:1" ht="20.25" customHeight="1" x14ac:dyDescent="0.2">
      <c r="A80" s="1" t="str">
        <f t="shared" si="7"/>
        <v/>
      </c>
    </row>
    <row r="81" spans="1:1" ht="20.25" customHeight="1" x14ac:dyDescent="0.2">
      <c r="A81" s="1" t="str">
        <f t="shared" si="7"/>
        <v/>
      </c>
    </row>
    <row r="82" spans="1:1" ht="20.25" customHeight="1" x14ac:dyDescent="0.2">
      <c r="A82" s="1" t="str">
        <f t="shared" si="7"/>
        <v/>
      </c>
    </row>
    <row r="83" spans="1:1" ht="20.25" customHeight="1" x14ac:dyDescent="0.2">
      <c r="A83" s="1" t="str">
        <f t="shared" si="7"/>
        <v/>
      </c>
    </row>
    <row r="84" spans="1:1" ht="20.25" customHeight="1" x14ac:dyDescent="0.2">
      <c r="A84" s="1" t="str">
        <f t="shared" si="7"/>
        <v/>
      </c>
    </row>
    <row r="85" spans="1:1" ht="20.25" customHeight="1" x14ac:dyDescent="0.2">
      <c r="A85" s="1" t="str">
        <f t="shared" si="7"/>
        <v/>
      </c>
    </row>
    <row r="86" spans="1:1" ht="20.25" customHeight="1" x14ac:dyDescent="0.2">
      <c r="A86" s="1" t="str">
        <f t="shared" si="7"/>
        <v/>
      </c>
    </row>
    <row r="87" spans="1:1" ht="20.25" customHeight="1" x14ac:dyDescent="0.2">
      <c r="A87" s="1" t="str">
        <f t="shared" si="7"/>
        <v/>
      </c>
    </row>
    <row r="88" spans="1:1" ht="20.25" customHeight="1" x14ac:dyDescent="0.2">
      <c r="A88" s="1" t="str">
        <f t="shared" si="7"/>
        <v/>
      </c>
    </row>
    <row r="89" spans="1:1" ht="20.25" customHeight="1" x14ac:dyDescent="0.2">
      <c r="A89" s="1" t="str">
        <f t="shared" si="7"/>
        <v/>
      </c>
    </row>
    <row r="90" spans="1:1" ht="20.25" customHeight="1" x14ac:dyDescent="0.2">
      <c r="A90" s="1" t="str">
        <f t="shared" si="7"/>
        <v/>
      </c>
    </row>
    <row r="91" spans="1:1" ht="20.25" customHeight="1" x14ac:dyDescent="0.2">
      <c r="A91" s="1" t="str">
        <f t="shared" si="7"/>
        <v/>
      </c>
    </row>
    <row r="92" spans="1:1" ht="20.25" customHeight="1" x14ac:dyDescent="0.2">
      <c r="A92" s="1" t="str">
        <f t="shared" si="7"/>
        <v/>
      </c>
    </row>
    <row r="93" spans="1:1" ht="20.25" customHeight="1" x14ac:dyDescent="0.2">
      <c r="A93" s="1" t="str">
        <f t="shared" si="7"/>
        <v/>
      </c>
    </row>
    <row r="94" spans="1:1" ht="20.25" customHeight="1" x14ac:dyDescent="0.2">
      <c r="A94" s="1" t="str">
        <f t="shared" si="7"/>
        <v/>
      </c>
    </row>
    <row r="95" spans="1:1" ht="20.25" customHeight="1" x14ac:dyDescent="0.2">
      <c r="A95" s="1" t="str">
        <f t="shared" si="7"/>
        <v/>
      </c>
    </row>
    <row r="96" spans="1:1" ht="20.25" customHeight="1" x14ac:dyDescent="0.2">
      <c r="A96" s="1" t="str">
        <f t="shared" si="7"/>
        <v/>
      </c>
    </row>
    <row r="97" spans="1:1" ht="20.25" customHeight="1" x14ac:dyDescent="0.2">
      <c r="A97" s="1" t="str">
        <f t="shared" si="7"/>
        <v/>
      </c>
    </row>
    <row r="98" spans="1:1" ht="20.25" customHeight="1" x14ac:dyDescent="0.2">
      <c r="A98" s="1" t="str">
        <f t="shared" si="7"/>
        <v/>
      </c>
    </row>
    <row r="99" spans="1:1" ht="20.25" customHeight="1" x14ac:dyDescent="0.2">
      <c r="A99" s="1" t="str">
        <f t="shared" si="7"/>
        <v/>
      </c>
    </row>
    <row r="100" spans="1:1" ht="20.25" customHeight="1" x14ac:dyDescent="0.2">
      <c r="A100" s="1" t="str">
        <f t="shared" si="7"/>
        <v/>
      </c>
    </row>
    <row r="101" spans="1:1" ht="20.25" customHeight="1" x14ac:dyDescent="0.2">
      <c r="A101" s="1" t="str">
        <f t="shared" si="7"/>
        <v/>
      </c>
    </row>
    <row r="102" spans="1:1" ht="20.25" customHeight="1" x14ac:dyDescent="0.2">
      <c r="A102" s="1" t="str">
        <f t="shared" si="7"/>
        <v/>
      </c>
    </row>
    <row r="103" spans="1:1" ht="20.25" customHeight="1" x14ac:dyDescent="0.2">
      <c r="A103" s="1" t="str">
        <f t="shared" si="7"/>
        <v/>
      </c>
    </row>
    <row r="104" spans="1:1" ht="20.25" customHeight="1" x14ac:dyDescent="0.2">
      <c r="A104" s="1" t="str">
        <f t="shared" si="7"/>
        <v/>
      </c>
    </row>
    <row r="105" spans="1:1" ht="20.25" customHeight="1" x14ac:dyDescent="0.2">
      <c r="A105" s="1" t="str">
        <f t="shared" si="7"/>
        <v/>
      </c>
    </row>
    <row r="106" spans="1:1" ht="20.25" customHeight="1" x14ac:dyDescent="0.2">
      <c r="A106" s="1" t="str">
        <f t="shared" si="7"/>
        <v/>
      </c>
    </row>
    <row r="107" spans="1:1" ht="20.25" customHeight="1" x14ac:dyDescent="0.2">
      <c r="A107" s="1" t="str">
        <f t="shared" si="7"/>
        <v/>
      </c>
    </row>
    <row r="108" spans="1:1" ht="20.25" customHeight="1" x14ac:dyDescent="0.2">
      <c r="A108" s="1" t="str">
        <f t="shared" si="7"/>
        <v/>
      </c>
    </row>
    <row r="109" spans="1:1" ht="20.25" customHeight="1" x14ac:dyDescent="0.2">
      <c r="A109" s="1" t="str">
        <f t="shared" si="7"/>
        <v/>
      </c>
    </row>
    <row r="110" spans="1:1" ht="20.25" customHeight="1" x14ac:dyDescent="0.2">
      <c r="A110" s="1" t="str">
        <f t="shared" ref="A110:A174" si="8">IF(E110="","",LENB(E110))</f>
        <v/>
      </c>
    </row>
    <row r="111" spans="1:1" ht="20.25" customHeight="1" x14ac:dyDescent="0.2">
      <c r="A111" s="1" t="str">
        <f t="shared" si="8"/>
        <v/>
      </c>
    </row>
    <row r="112" spans="1:1" ht="20.25" customHeight="1" x14ac:dyDescent="0.2">
      <c r="A112" s="1" t="str">
        <f t="shared" si="8"/>
        <v/>
      </c>
    </row>
    <row r="113" spans="1:1" ht="20.25" customHeight="1" x14ac:dyDescent="0.2">
      <c r="A113" s="1" t="str">
        <f t="shared" si="8"/>
        <v/>
      </c>
    </row>
    <row r="114" spans="1:1" ht="20.25" customHeight="1" x14ac:dyDescent="0.2">
      <c r="A114" s="1" t="str">
        <f t="shared" si="8"/>
        <v/>
      </c>
    </row>
    <row r="115" spans="1:1" ht="20.25" customHeight="1" x14ac:dyDescent="0.2">
      <c r="A115" s="1" t="str">
        <f t="shared" si="8"/>
        <v/>
      </c>
    </row>
    <row r="116" spans="1:1" ht="20.25" customHeight="1" x14ac:dyDescent="0.2">
      <c r="A116" s="1" t="str">
        <f t="shared" si="8"/>
        <v/>
      </c>
    </row>
    <row r="117" spans="1:1" ht="20.25" customHeight="1" x14ac:dyDescent="0.2">
      <c r="A117" s="1" t="str">
        <f t="shared" si="8"/>
        <v/>
      </c>
    </row>
    <row r="118" spans="1:1" ht="20.25" customHeight="1" x14ac:dyDescent="0.2">
      <c r="A118" s="1" t="str">
        <f t="shared" si="8"/>
        <v/>
      </c>
    </row>
    <row r="119" spans="1:1" ht="20.25" customHeight="1" x14ac:dyDescent="0.2">
      <c r="A119" s="1" t="str">
        <f t="shared" si="8"/>
        <v/>
      </c>
    </row>
    <row r="120" spans="1:1" ht="20.25" customHeight="1" x14ac:dyDescent="0.2">
      <c r="A120" s="1" t="str">
        <f t="shared" si="8"/>
        <v/>
      </c>
    </row>
    <row r="121" spans="1:1" ht="20.25" customHeight="1" x14ac:dyDescent="0.2">
      <c r="A121" s="1" t="str">
        <f t="shared" si="8"/>
        <v/>
      </c>
    </row>
    <row r="122" spans="1:1" ht="20.25" customHeight="1" x14ac:dyDescent="0.2">
      <c r="A122" s="1" t="str">
        <f t="shared" si="8"/>
        <v/>
      </c>
    </row>
    <row r="123" spans="1:1" ht="20.25" customHeight="1" x14ac:dyDescent="0.2">
      <c r="A123" s="1" t="str">
        <f t="shared" si="8"/>
        <v/>
      </c>
    </row>
    <row r="124" spans="1:1" ht="20.25" customHeight="1" x14ac:dyDescent="0.2">
      <c r="A124" s="1" t="str">
        <f t="shared" si="8"/>
        <v/>
      </c>
    </row>
    <row r="125" spans="1:1" ht="20.25" customHeight="1" x14ac:dyDescent="0.2">
      <c r="A125" s="1" t="str">
        <f t="shared" si="8"/>
        <v/>
      </c>
    </row>
    <row r="126" spans="1:1" ht="20.25" customHeight="1" x14ac:dyDescent="0.2">
      <c r="A126" s="1" t="str">
        <f t="shared" si="8"/>
        <v/>
      </c>
    </row>
    <row r="127" spans="1:1" ht="20.25" customHeight="1" x14ac:dyDescent="0.2">
      <c r="A127" s="1" t="str">
        <f t="shared" si="8"/>
        <v/>
      </c>
    </row>
    <row r="128" spans="1:1" ht="20.25" customHeight="1" x14ac:dyDescent="0.2">
      <c r="A128" s="1" t="str">
        <f t="shared" si="8"/>
        <v/>
      </c>
    </row>
    <row r="129" spans="1:1" ht="20.25" customHeight="1" x14ac:dyDescent="0.2">
      <c r="A129" s="1" t="str">
        <f t="shared" si="8"/>
        <v/>
      </c>
    </row>
    <row r="130" spans="1:1" ht="20.25" customHeight="1" x14ac:dyDescent="0.2">
      <c r="A130" s="1" t="str">
        <f t="shared" si="8"/>
        <v/>
      </c>
    </row>
    <row r="131" spans="1:1" ht="20.25" customHeight="1" x14ac:dyDescent="0.2">
      <c r="A131" s="1" t="str">
        <f t="shared" si="8"/>
        <v/>
      </c>
    </row>
    <row r="132" spans="1:1" ht="20.25" customHeight="1" x14ac:dyDescent="0.2">
      <c r="A132" s="1" t="str">
        <f t="shared" si="8"/>
        <v/>
      </c>
    </row>
    <row r="133" spans="1:1" ht="20.25" customHeight="1" x14ac:dyDescent="0.2">
      <c r="A133" s="1" t="str">
        <f t="shared" si="8"/>
        <v/>
      </c>
    </row>
    <row r="134" spans="1:1" ht="20.25" customHeight="1" x14ac:dyDescent="0.2">
      <c r="A134" s="1" t="str">
        <f t="shared" si="8"/>
        <v/>
      </c>
    </row>
    <row r="135" spans="1:1" ht="20.25" customHeight="1" x14ac:dyDescent="0.2">
      <c r="A135" s="1" t="str">
        <f t="shared" si="8"/>
        <v/>
      </c>
    </row>
    <row r="136" spans="1:1" ht="20.25" customHeight="1" x14ac:dyDescent="0.2">
      <c r="A136" s="1" t="str">
        <f t="shared" si="8"/>
        <v/>
      </c>
    </row>
    <row r="137" spans="1:1" ht="20.25" customHeight="1" x14ac:dyDescent="0.2">
      <c r="A137" s="1" t="str">
        <f t="shared" si="8"/>
        <v/>
      </c>
    </row>
    <row r="138" spans="1:1" ht="20.25" customHeight="1" x14ac:dyDescent="0.2">
      <c r="A138" s="1" t="str">
        <f t="shared" si="8"/>
        <v/>
      </c>
    </row>
    <row r="139" spans="1:1" ht="20.25" customHeight="1" x14ac:dyDescent="0.2">
      <c r="A139" s="1" t="str">
        <f t="shared" si="8"/>
        <v/>
      </c>
    </row>
    <row r="140" spans="1:1" ht="20.25" customHeight="1" x14ac:dyDescent="0.2">
      <c r="A140" s="1" t="str">
        <f t="shared" si="8"/>
        <v/>
      </c>
    </row>
    <row r="141" spans="1:1" ht="20.25" customHeight="1" x14ac:dyDescent="0.2">
      <c r="A141" s="1" t="str">
        <f t="shared" si="8"/>
        <v/>
      </c>
    </row>
    <row r="142" spans="1:1" ht="20.25" customHeight="1" x14ac:dyDescent="0.2">
      <c r="A142" s="1" t="str">
        <f t="shared" si="8"/>
        <v/>
      </c>
    </row>
    <row r="143" spans="1:1" ht="20.25" customHeight="1" x14ac:dyDescent="0.2">
      <c r="A143" s="1" t="str">
        <f t="shared" si="8"/>
        <v/>
      </c>
    </row>
    <row r="144" spans="1:1" ht="20.25" customHeight="1" x14ac:dyDescent="0.2">
      <c r="A144" s="1" t="str">
        <f t="shared" si="8"/>
        <v/>
      </c>
    </row>
    <row r="145" spans="1:1" ht="20.25" customHeight="1" x14ac:dyDescent="0.2">
      <c r="A145" s="1" t="str">
        <f t="shared" si="8"/>
        <v/>
      </c>
    </row>
    <row r="146" spans="1:1" ht="20.25" customHeight="1" x14ac:dyDescent="0.2">
      <c r="A146" s="1" t="str">
        <f t="shared" si="8"/>
        <v/>
      </c>
    </row>
    <row r="147" spans="1:1" ht="20.25" customHeight="1" x14ac:dyDescent="0.2">
      <c r="A147" s="1" t="str">
        <f t="shared" si="8"/>
        <v/>
      </c>
    </row>
    <row r="148" spans="1:1" ht="20.25" customHeight="1" x14ac:dyDescent="0.2">
      <c r="A148" s="1" t="str">
        <f t="shared" si="8"/>
        <v/>
      </c>
    </row>
    <row r="149" spans="1:1" ht="20.25" customHeight="1" x14ac:dyDescent="0.2">
      <c r="A149" s="1" t="str">
        <f t="shared" si="8"/>
        <v/>
      </c>
    </row>
    <row r="150" spans="1:1" ht="20.25" customHeight="1" x14ac:dyDescent="0.2">
      <c r="A150" s="1" t="str">
        <f t="shared" si="8"/>
        <v/>
      </c>
    </row>
    <row r="151" spans="1:1" ht="20.25" customHeight="1" x14ac:dyDescent="0.2">
      <c r="A151" s="1" t="str">
        <f t="shared" si="8"/>
        <v/>
      </c>
    </row>
    <row r="152" spans="1:1" ht="20.25" customHeight="1" x14ac:dyDescent="0.2">
      <c r="A152" s="1" t="str">
        <f t="shared" si="8"/>
        <v/>
      </c>
    </row>
    <row r="153" spans="1:1" ht="20.25" customHeight="1" x14ac:dyDescent="0.2">
      <c r="A153" s="1" t="str">
        <f t="shared" si="8"/>
        <v/>
      </c>
    </row>
    <row r="154" spans="1:1" ht="20.25" customHeight="1" x14ac:dyDescent="0.2">
      <c r="A154" s="1" t="str">
        <f t="shared" si="8"/>
        <v/>
      </c>
    </row>
    <row r="155" spans="1:1" ht="20.25" customHeight="1" x14ac:dyDescent="0.2">
      <c r="A155" s="1" t="str">
        <f t="shared" si="8"/>
        <v/>
      </c>
    </row>
    <row r="156" spans="1:1" ht="20.25" customHeight="1" x14ac:dyDescent="0.2">
      <c r="A156" s="1" t="str">
        <f t="shared" si="8"/>
        <v/>
      </c>
    </row>
    <row r="157" spans="1:1" ht="20.25" customHeight="1" x14ac:dyDescent="0.2">
      <c r="A157" s="1" t="str">
        <f t="shared" si="8"/>
        <v/>
      </c>
    </row>
    <row r="158" spans="1:1" ht="20.25" customHeight="1" x14ac:dyDescent="0.2">
      <c r="A158" s="1" t="str">
        <f t="shared" si="8"/>
        <v/>
      </c>
    </row>
    <row r="159" spans="1:1" ht="20.25" customHeight="1" x14ac:dyDescent="0.2">
      <c r="A159" s="1" t="str">
        <f t="shared" si="8"/>
        <v/>
      </c>
    </row>
    <row r="160" spans="1:1" ht="20.25" customHeight="1" x14ac:dyDescent="0.2">
      <c r="A160" s="1" t="str">
        <f t="shared" si="8"/>
        <v/>
      </c>
    </row>
    <row r="161" spans="1:1" ht="20.25" customHeight="1" x14ac:dyDescent="0.2">
      <c r="A161" s="1" t="str">
        <f t="shared" si="8"/>
        <v/>
      </c>
    </row>
    <row r="162" spans="1:1" ht="20.25" customHeight="1" x14ac:dyDescent="0.2">
      <c r="A162" s="1" t="str">
        <f t="shared" si="8"/>
        <v/>
      </c>
    </row>
    <row r="163" spans="1:1" ht="20.25" customHeight="1" x14ac:dyDescent="0.2">
      <c r="A163" s="1" t="str">
        <f t="shared" si="8"/>
        <v/>
      </c>
    </row>
    <row r="164" spans="1:1" ht="20.25" customHeight="1" x14ac:dyDescent="0.2">
      <c r="A164" s="1" t="str">
        <f t="shared" si="8"/>
        <v/>
      </c>
    </row>
    <row r="165" spans="1:1" ht="20.25" customHeight="1" x14ac:dyDescent="0.2">
      <c r="A165" s="1" t="str">
        <f t="shared" si="8"/>
        <v/>
      </c>
    </row>
    <row r="166" spans="1:1" ht="20.25" customHeight="1" x14ac:dyDescent="0.2">
      <c r="A166" s="1" t="str">
        <f t="shared" si="8"/>
        <v/>
      </c>
    </row>
    <row r="167" spans="1:1" ht="20.25" customHeight="1" x14ac:dyDescent="0.2">
      <c r="A167" s="1" t="str">
        <f t="shared" si="8"/>
        <v/>
      </c>
    </row>
    <row r="168" spans="1:1" ht="20.25" customHeight="1" x14ac:dyDescent="0.2">
      <c r="A168" s="1" t="str">
        <f t="shared" si="8"/>
        <v/>
      </c>
    </row>
    <row r="169" spans="1:1" ht="20.25" customHeight="1" x14ac:dyDescent="0.2">
      <c r="A169" s="1" t="str">
        <f t="shared" si="8"/>
        <v/>
      </c>
    </row>
    <row r="170" spans="1:1" ht="20.25" customHeight="1" x14ac:dyDescent="0.2">
      <c r="A170" s="1" t="str">
        <f t="shared" si="8"/>
        <v/>
      </c>
    </row>
    <row r="171" spans="1:1" ht="20.25" customHeight="1" x14ac:dyDescent="0.2">
      <c r="A171" s="1" t="str">
        <f t="shared" si="8"/>
        <v/>
      </c>
    </row>
    <row r="172" spans="1:1" ht="20.25" customHeight="1" x14ac:dyDescent="0.2">
      <c r="A172" s="1" t="str">
        <f t="shared" si="8"/>
        <v/>
      </c>
    </row>
    <row r="173" spans="1:1" ht="20.25" customHeight="1" x14ac:dyDescent="0.2">
      <c r="A173" s="1" t="str">
        <f t="shared" si="8"/>
        <v/>
      </c>
    </row>
    <row r="174" spans="1:1" ht="20.25" customHeight="1" x14ac:dyDescent="0.2">
      <c r="A174" s="1" t="str">
        <f t="shared" si="8"/>
        <v/>
      </c>
    </row>
    <row r="175" spans="1:1" ht="20.25" customHeight="1" x14ac:dyDescent="0.2">
      <c r="A175" s="1" t="str">
        <f t="shared" ref="A175:A238" si="9">IF(E175="","",LENB(E175))</f>
        <v/>
      </c>
    </row>
    <row r="176" spans="1:1" ht="20.25" customHeight="1" x14ac:dyDescent="0.2">
      <c r="A176" s="1" t="str">
        <f t="shared" si="9"/>
        <v/>
      </c>
    </row>
    <row r="177" spans="1:1" ht="20.25" customHeight="1" x14ac:dyDescent="0.2">
      <c r="A177" s="1" t="str">
        <f t="shared" si="9"/>
        <v/>
      </c>
    </row>
    <row r="178" spans="1:1" ht="20.25" customHeight="1" x14ac:dyDescent="0.2">
      <c r="A178" s="1" t="str">
        <f t="shared" si="9"/>
        <v/>
      </c>
    </row>
    <row r="179" spans="1:1" ht="20.25" customHeight="1" x14ac:dyDescent="0.2">
      <c r="A179" s="1" t="str">
        <f t="shared" si="9"/>
        <v/>
      </c>
    </row>
    <row r="180" spans="1:1" ht="20.25" customHeight="1" x14ac:dyDescent="0.2">
      <c r="A180" s="1" t="str">
        <f t="shared" si="9"/>
        <v/>
      </c>
    </row>
    <row r="181" spans="1:1" ht="20.25" customHeight="1" x14ac:dyDescent="0.2">
      <c r="A181" s="1" t="str">
        <f t="shared" si="9"/>
        <v/>
      </c>
    </row>
    <row r="182" spans="1:1" ht="20.25" customHeight="1" x14ac:dyDescent="0.2">
      <c r="A182" s="1" t="str">
        <f t="shared" si="9"/>
        <v/>
      </c>
    </row>
    <row r="183" spans="1:1" ht="20.25" customHeight="1" x14ac:dyDescent="0.2">
      <c r="A183" s="1" t="str">
        <f t="shared" si="9"/>
        <v/>
      </c>
    </row>
    <row r="184" spans="1:1" ht="20.25" customHeight="1" x14ac:dyDescent="0.2">
      <c r="A184" s="1" t="str">
        <f t="shared" si="9"/>
        <v/>
      </c>
    </row>
    <row r="185" spans="1:1" ht="20.25" customHeight="1" x14ac:dyDescent="0.2">
      <c r="A185" s="1" t="str">
        <f t="shared" si="9"/>
        <v/>
      </c>
    </row>
    <row r="186" spans="1:1" ht="20.25" customHeight="1" x14ac:dyDescent="0.2">
      <c r="A186" s="1" t="str">
        <f t="shared" si="9"/>
        <v/>
      </c>
    </row>
    <row r="187" spans="1:1" ht="20.25" customHeight="1" x14ac:dyDescent="0.2">
      <c r="A187" s="1" t="str">
        <f t="shared" si="9"/>
        <v/>
      </c>
    </row>
    <row r="188" spans="1:1" ht="20.25" customHeight="1" x14ac:dyDescent="0.2">
      <c r="A188" s="1" t="str">
        <f t="shared" si="9"/>
        <v/>
      </c>
    </row>
    <row r="189" spans="1:1" ht="20.25" customHeight="1" x14ac:dyDescent="0.2">
      <c r="A189" s="1" t="str">
        <f t="shared" si="9"/>
        <v/>
      </c>
    </row>
    <row r="190" spans="1:1" ht="20.25" customHeight="1" x14ac:dyDescent="0.2">
      <c r="A190" s="1" t="str">
        <f t="shared" si="9"/>
        <v/>
      </c>
    </row>
    <row r="191" spans="1:1" ht="20.25" customHeight="1" x14ac:dyDescent="0.2">
      <c r="A191" s="1" t="str">
        <f t="shared" si="9"/>
        <v/>
      </c>
    </row>
    <row r="192" spans="1:1" ht="20.25" customHeight="1" x14ac:dyDescent="0.2">
      <c r="A192" s="1" t="str">
        <f t="shared" si="9"/>
        <v/>
      </c>
    </row>
    <row r="193" spans="1:1" ht="20.25" customHeight="1" x14ac:dyDescent="0.2">
      <c r="A193" s="1" t="str">
        <f t="shared" si="9"/>
        <v/>
      </c>
    </row>
    <row r="194" spans="1:1" ht="20.25" customHeight="1" x14ac:dyDescent="0.2">
      <c r="A194" s="1" t="str">
        <f t="shared" si="9"/>
        <v/>
      </c>
    </row>
    <row r="195" spans="1:1" ht="20.25" customHeight="1" x14ac:dyDescent="0.2">
      <c r="A195" s="1" t="str">
        <f t="shared" si="9"/>
        <v/>
      </c>
    </row>
    <row r="196" spans="1:1" ht="20.25" customHeight="1" x14ac:dyDescent="0.2">
      <c r="A196" s="1" t="str">
        <f t="shared" si="9"/>
        <v/>
      </c>
    </row>
    <row r="197" spans="1:1" ht="20.25" customHeight="1" x14ac:dyDescent="0.2">
      <c r="A197" s="1" t="str">
        <f t="shared" si="9"/>
        <v/>
      </c>
    </row>
    <row r="198" spans="1:1" ht="20.25" customHeight="1" x14ac:dyDescent="0.2">
      <c r="A198" s="1" t="str">
        <f t="shared" si="9"/>
        <v/>
      </c>
    </row>
    <row r="199" spans="1:1" ht="20.25" customHeight="1" x14ac:dyDescent="0.2">
      <c r="A199" s="1" t="str">
        <f t="shared" si="9"/>
        <v/>
      </c>
    </row>
    <row r="200" spans="1:1" ht="20.25" customHeight="1" x14ac:dyDescent="0.2">
      <c r="A200" s="1" t="str">
        <f t="shared" si="9"/>
        <v/>
      </c>
    </row>
    <row r="201" spans="1:1" ht="20.25" customHeight="1" x14ac:dyDescent="0.2">
      <c r="A201" s="1" t="str">
        <f t="shared" si="9"/>
        <v/>
      </c>
    </row>
    <row r="202" spans="1:1" ht="20.25" customHeight="1" x14ac:dyDescent="0.2">
      <c r="A202" s="1" t="str">
        <f t="shared" si="9"/>
        <v/>
      </c>
    </row>
    <row r="203" spans="1:1" ht="20.25" customHeight="1" x14ac:dyDescent="0.2">
      <c r="A203" s="1" t="str">
        <f t="shared" si="9"/>
        <v/>
      </c>
    </row>
    <row r="204" spans="1:1" ht="20.25" customHeight="1" x14ac:dyDescent="0.2">
      <c r="A204" s="1" t="str">
        <f t="shared" si="9"/>
        <v/>
      </c>
    </row>
    <row r="205" spans="1:1" ht="20.25" customHeight="1" x14ac:dyDescent="0.2">
      <c r="A205" s="1" t="str">
        <f t="shared" si="9"/>
        <v/>
      </c>
    </row>
    <row r="206" spans="1:1" ht="20.25" customHeight="1" x14ac:dyDescent="0.2">
      <c r="A206" s="1" t="str">
        <f t="shared" si="9"/>
        <v/>
      </c>
    </row>
    <row r="207" spans="1:1" ht="20.25" customHeight="1" x14ac:dyDescent="0.2">
      <c r="A207" s="1" t="str">
        <f t="shared" si="9"/>
        <v/>
      </c>
    </row>
    <row r="208" spans="1:1" ht="20.25" customHeight="1" x14ac:dyDescent="0.2">
      <c r="A208" s="1" t="str">
        <f t="shared" si="9"/>
        <v/>
      </c>
    </row>
    <row r="209" spans="1:1" ht="20.25" customHeight="1" x14ac:dyDescent="0.2">
      <c r="A209" s="1" t="str">
        <f t="shared" si="9"/>
        <v/>
      </c>
    </row>
    <row r="210" spans="1:1" ht="20.25" customHeight="1" x14ac:dyDescent="0.2">
      <c r="A210" s="1" t="str">
        <f t="shared" si="9"/>
        <v/>
      </c>
    </row>
    <row r="211" spans="1:1" ht="20.25" customHeight="1" x14ac:dyDescent="0.2">
      <c r="A211" s="1" t="str">
        <f t="shared" si="9"/>
        <v/>
      </c>
    </row>
    <row r="212" spans="1:1" ht="20.25" customHeight="1" x14ac:dyDescent="0.2">
      <c r="A212" s="1" t="str">
        <f t="shared" si="9"/>
        <v/>
      </c>
    </row>
    <row r="213" spans="1:1" ht="20.25" customHeight="1" x14ac:dyDescent="0.2">
      <c r="A213" s="1" t="str">
        <f t="shared" si="9"/>
        <v/>
      </c>
    </row>
    <row r="214" spans="1:1" ht="20.25" customHeight="1" x14ac:dyDescent="0.2">
      <c r="A214" s="1" t="str">
        <f t="shared" si="9"/>
        <v/>
      </c>
    </row>
    <row r="215" spans="1:1" ht="20.25" customHeight="1" x14ac:dyDescent="0.2">
      <c r="A215" s="1" t="str">
        <f t="shared" si="9"/>
        <v/>
      </c>
    </row>
    <row r="216" spans="1:1" ht="20.25" customHeight="1" x14ac:dyDescent="0.2">
      <c r="A216" s="1" t="str">
        <f t="shared" si="9"/>
        <v/>
      </c>
    </row>
    <row r="217" spans="1:1" ht="20.25" customHeight="1" x14ac:dyDescent="0.2">
      <c r="A217" s="1" t="str">
        <f t="shared" si="9"/>
        <v/>
      </c>
    </row>
    <row r="218" spans="1:1" ht="20.25" customHeight="1" x14ac:dyDescent="0.2">
      <c r="A218" s="1" t="str">
        <f t="shared" si="9"/>
        <v/>
      </c>
    </row>
    <row r="219" spans="1:1" ht="20.25" customHeight="1" x14ac:dyDescent="0.2">
      <c r="A219" s="1" t="str">
        <f t="shared" si="9"/>
        <v/>
      </c>
    </row>
    <row r="220" spans="1:1" ht="20.25" customHeight="1" x14ac:dyDescent="0.2">
      <c r="A220" s="1" t="str">
        <f t="shared" si="9"/>
        <v/>
      </c>
    </row>
    <row r="221" spans="1:1" ht="20.25" customHeight="1" x14ac:dyDescent="0.2">
      <c r="A221" s="1" t="str">
        <f t="shared" si="9"/>
        <v/>
      </c>
    </row>
    <row r="222" spans="1:1" ht="20.25" customHeight="1" x14ac:dyDescent="0.2">
      <c r="A222" s="1" t="str">
        <f t="shared" si="9"/>
        <v/>
      </c>
    </row>
    <row r="223" spans="1:1" ht="20.25" customHeight="1" x14ac:dyDescent="0.2">
      <c r="A223" s="1" t="str">
        <f t="shared" si="9"/>
        <v/>
      </c>
    </row>
    <row r="224" spans="1:1" ht="20.25" customHeight="1" x14ac:dyDescent="0.2">
      <c r="A224" s="1" t="str">
        <f t="shared" si="9"/>
        <v/>
      </c>
    </row>
    <row r="225" spans="1:1" ht="20.25" customHeight="1" x14ac:dyDescent="0.2">
      <c r="A225" s="1" t="str">
        <f t="shared" si="9"/>
        <v/>
      </c>
    </row>
    <row r="226" spans="1:1" ht="20.25" customHeight="1" x14ac:dyDescent="0.2">
      <c r="A226" s="1" t="str">
        <f t="shared" si="9"/>
        <v/>
      </c>
    </row>
    <row r="227" spans="1:1" ht="20.25" customHeight="1" x14ac:dyDescent="0.2">
      <c r="A227" s="1" t="str">
        <f t="shared" si="9"/>
        <v/>
      </c>
    </row>
    <row r="228" spans="1:1" ht="20.25" customHeight="1" x14ac:dyDescent="0.2">
      <c r="A228" s="1" t="str">
        <f t="shared" si="9"/>
        <v/>
      </c>
    </row>
    <row r="229" spans="1:1" ht="20.25" customHeight="1" x14ac:dyDescent="0.2">
      <c r="A229" s="1" t="str">
        <f t="shared" si="9"/>
        <v/>
      </c>
    </row>
    <row r="230" spans="1:1" ht="20.25" customHeight="1" x14ac:dyDescent="0.2">
      <c r="A230" s="1" t="str">
        <f t="shared" si="9"/>
        <v/>
      </c>
    </row>
    <row r="231" spans="1:1" ht="20.25" customHeight="1" x14ac:dyDescent="0.2">
      <c r="A231" s="1" t="str">
        <f t="shared" si="9"/>
        <v/>
      </c>
    </row>
    <row r="232" spans="1:1" ht="20.25" customHeight="1" x14ac:dyDescent="0.2">
      <c r="A232" s="1" t="str">
        <f t="shared" si="9"/>
        <v/>
      </c>
    </row>
    <row r="233" spans="1:1" ht="20.25" customHeight="1" x14ac:dyDescent="0.2">
      <c r="A233" s="1" t="str">
        <f t="shared" si="9"/>
        <v/>
      </c>
    </row>
    <row r="234" spans="1:1" ht="20.25" customHeight="1" x14ac:dyDescent="0.2">
      <c r="A234" s="1" t="str">
        <f t="shared" si="9"/>
        <v/>
      </c>
    </row>
    <row r="235" spans="1:1" ht="20.25" customHeight="1" x14ac:dyDescent="0.2">
      <c r="A235" s="1" t="str">
        <f t="shared" si="9"/>
        <v/>
      </c>
    </row>
    <row r="236" spans="1:1" ht="20.25" customHeight="1" x14ac:dyDescent="0.2">
      <c r="A236" s="1" t="str">
        <f t="shared" si="9"/>
        <v/>
      </c>
    </row>
    <row r="237" spans="1:1" ht="20.25" customHeight="1" x14ac:dyDescent="0.2">
      <c r="A237" s="1" t="str">
        <f t="shared" si="9"/>
        <v/>
      </c>
    </row>
    <row r="238" spans="1:1" ht="20.25" customHeight="1" x14ac:dyDescent="0.2">
      <c r="A238" s="1" t="str">
        <f t="shared" si="9"/>
        <v/>
      </c>
    </row>
    <row r="239" spans="1:1" ht="20.25" customHeight="1" x14ac:dyDescent="0.2">
      <c r="A239" s="1" t="str">
        <f t="shared" ref="A239:A302" si="10">IF(E239="","",LENB(E239))</f>
        <v/>
      </c>
    </row>
    <row r="240" spans="1:1" ht="20.25" customHeight="1" x14ac:dyDescent="0.2">
      <c r="A240" s="1" t="str">
        <f t="shared" si="10"/>
        <v/>
      </c>
    </row>
    <row r="241" spans="1:1" ht="20.25" customHeight="1" x14ac:dyDescent="0.2">
      <c r="A241" s="1" t="str">
        <f t="shared" si="10"/>
        <v/>
      </c>
    </row>
    <row r="242" spans="1:1" ht="20.25" customHeight="1" x14ac:dyDescent="0.2">
      <c r="A242" s="1" t="str">
        <f t="shared" si="10"/>
        <v/>
      </c>
    </row>
    <row r="243" spans="1:1" ht="20.25" customHeight="1" x14ac:dyDescent="0.2">
      <c r="A243" s="1" t="str">
        <f t="shared" si="10"/>
        <v/>
      </c>
    </row>
    <row r="244" spans="1:1" ht="20.25" customHeight="1" x14ac:dyDescent="0.2">
      <c r="A244" s="1" t="str">
        <f t="shared" si="10"/>
        <v/>
      </c>
    </row>
    <row r="245" spans="1:1" ht="20.25" customHeight="1" x14ac:dyDescent="0.2">
      <c r="A245" s="1" t="str">
        <f t="shared" si="10"/>
        <v/>
      </c>
    </row>
    <row r="246" spans="1:1" ht="20.25" customHeight="1" x14ac:dyDescent="0.2">
      <c r="A246" s="1" t="str">
        <f t="shared" si="10"/>
        <v/>
      </c>
    </row>
    <row r="247" spans="1:1" ht="20.25" customHeight="1" x14ac:dyDescent="0.2">
      <c r="A247" s="1" t="str">
        <f t="shared" si="10"/>
        <v/>
      </c>
    </row>
    <row r="248" spans="1:1" ht="20.25" customHeight="1" x14ac:dyDescent="0.2">
      <c r="A248" s="1" t="str">
        <f t="shared" si="10"/>
        <v/>
      </c>
    </row>
    <row r="249" spans="1:1" ht="20.25" customHeight="1" x14ac:dyDescent="0.2">
      <c r="A249" s="1" t="str">
        <f t="shared" si="10"/>
        <v/>
      </c>
    </row>
    <row r="250" spans="1:1" ht="20.25" customHeight="1" x14ac:dyDescent="0.2">
      <c r="A250" s="1" t="str">
        <f t="shared" si="10"/>
        <v/>
      </c>
    </row>
    <row r="251" spans="1:1" ht="20.25" customHeight="1" x14ac:dyDescent="0.2">
      <c r="A251" s="1" t="str">
        <f t="shared" si="10"/>
        <v/>
      </c>
    </row>
    <row r="252" spans="1:1" ht="20.25" customHeight="1" x14ac:dyDescent="0.2">
      <c r="A252" s="1" t="str">
        <f t="shared" si="10"/>
        <v/>
      </c>
    </row>
    <row r="253" spans="1:1" ht="20.25" customHeight="1" x14ac:dyDescent="0.2">
      <c r="A253" s="1" t="str">
        <f t="shared" si="10"/>
        <v/>
      </c>
    </row>
    <row r="254" spans="1:1" ht="20.25" customHeight="1" x14ac:dyDescent="0.2">
      <c r="A254" s="1" t="str">
        <f t="shared" si="10"/>
        <v/>
      </c>
    </row>
    <row r="255" spans="1:1" ht="20.25" customHeight="1" x14ac:dyDescent="0.2">
      <c r="A255" s="1" t="str">
        <f t="shared" si="10"/>
        <v/>
      </c>
    </row>
    <row r="256" spans="1:1" ht="20.25" customHeight="1" x14ac:dyDescent="0.2">
      <c r="A256" s="1" t="str">
        <f t="shared" si="10"/>
        <v/>
      </c>
    </row>
    <row r="257" spans="1:1" ht="20.25" customHeight="1" x14ac:dyDescent="0.2">
      <c r="A257" s="1" t="str">
        <f t="shared" si="10"/>
        <v/>
      </c>
    </row>
    <row r="258" spans="1:1" ht="20.25" customHeight="1" x14ac:dyDescent="0.2">
      <c r="A258" s="1" t="str">
        <f t="shared" si="10"/>
        <v/>
      </c>
    </row>
    <row r="259" spans="1:1" ht="20.25" customHeight="1" x14ac:dyDescent="0.2">
      <c r="A259" s="1" t="str">
        <f t="shared" si="10"/>
        <v/>
      </c>
    </row>
    <row r="260" spans="1:1" ht="20.25" customHeight="1" x14ac:dyDescent="0.2">
      <c r="A260" s="1" t="str">
        <f t="shared" si="10"/>
        <v/>
      </c>
    </row>
    <row r="261" spans="1:1" ht="20.25" customHeight="1" x14ac:dyDescent="0.2">
      <c r="A261" s="1" t="str">
        <f t="shared" si="10"/>
        <v/>
      </c>
    </row>
    <row r="262" spans="1:1" ht="20.25" customHeight="1" x14ac:dyDescent="0.2">
      <c r="A262" s="1" t="str">
        <f t="shared" si="10"/>
        <v/>
      </c>
    </row>
    <row r="263" spans="1:1" ht="20.25" customHeight="1" x14ac:dyDescent="0.2">
      <c r="A263" s="1" t="str">
        <f t="shared" si="10"/>
        <v/>
      </c>
    </row>
    <row r="264" spans="1:1" ht="20.25" customHeight="1" x14ac:dyDescent="0.2">
      <c r="A264" s="1" t="str">
        <f t="shared" si="10"/>
        <v/>
      </c>
    </row>
    <row r="265" spans="1:1" ht="20.25" customHeight="1" x14ac:dyDescent="0.2">
      <c r="A265" s="1" t="str">
        <f t="shared" si="10"/>
        <v/>
      </c>
    </row>
    <row r="266" spans="1:1" ht="20.25" customHeight="1" x14ac:dyDescent="0.2">
      <c r="A266" s="1" t="str">
        <f t="shared" si="10"/>
        <v/>
      </c>
    </row>
    <row r="267" spans="1:1" ht="20.25" customHeight="1" x14ac:dyDescent="0.2">
      <c r="A267" s="1" t="str">
        <f t="shared" si="10"/>
        <v/>
      </c>
    </row>
    <row r="268" spans="1:1" ht="20.25" customHeight="1" x14ac:dyDescent="0.2">
      <c r="A268" s="1" t="str">
        <f t="shared" si="10"/>
        <v/>
      </c>
    </row>
    <row r="269" spans="1:1" ht="20.25" customHeight="1" x14ac:dyDescent="0.2">
      <c r="A269" s="1" t="str">
        <f t="shared" si="10"/>
        <v/>
      </c>
    </row>
    <row r="270" spans="1:1" ht="20.25" customHeight="1" x14ac:dyDescent="0.2">
      <c r="A270" s="1" t="str">
        <f t="shared" si="10"/>
        <v/>
      </c>
    </row>
    <row r="271" spans="1:1" ht="20.25" customHeight="1" x14ac:dyDescent="0.2">
      <c r="A271" s="1" t="str">
        <f t="shared" si="10"/>
        <v/>
      </c>
    </row>
    <row r="272" spans="1:1" ht="20.25" customHeight="1" x14ac:dyDescent="0.2">
      <c r="A272" s="1" t="str">
        <f t="shared" si="10"/>
        <v/>
      </c>
    </row>
    <row r="273" spans="1:1" ht="20.25" customHeight="1" x14ac:dyDescent="0.2">
      <c r="A273" s="1" t="str">
        <f t="shared" si="10"/>
        <v/>
      </c>
    </row>
    <row r="274" spans="1:1" ht="20.25" customHeight="1" x14ac:dyDescent="0.2">
      <c r="A274" s="1" t="str">
        <f t="shared" si="10"/>
        <v/>
      </c>
    </row>
    <row r="275" spans="1:1" ht="20.25" customHeight="1" x14ac:dyDescent="0.2">
      <c r="A275" s="1" t="str">
        <f t="shared" si="10"/>
        <v/>
      </c>
    </row>
    <row r="276" spans="1:1" ht="20.25" customHeight="1" x14ac:dyDescent="0.2">
      <c r="A276" s="1" t="str">
        <f t="shared" si="10"/>
        <v/>
      </c>
    </row>
    <row r="277" spans="1:1" ht="20.25" customHeight="1" x14ac:dyDescent="0.2">
      <c r="A277" s="1" t="str">
        <f t="shared" si="10"/>
        <v/>
      </c>
    </row>
    <row r="278" spans="1:1" ht="20.25" customHeight="1" x14ac:dyDescent="0.2">
      <c r="A278" s="1" t="str">
        <f t="shared" si="10"/>
        <v/>
      </c>
    </row>
    <row r="279" spans="1:1" ht="20.25" customHeight="1" x14ac:dyDescent="0.2">
      <c r="A279" s="1" t="str">
        <f t="shared" si="10"/>
        <v/>
      </c>
    </row>
    <row r="280" spans="1:1" ht="20.25" customHeight="1" x14ac:dyDescent="0.2">
      <c r="A280" s="1" t="str">
        <f t="shared" si="10"/>
        <v/>
      </c>
    </row>
    <row r="281" spans="1:1" ht="20.25" customHeight="1" x14ac:dyDescent="0.2">
      <c r="A281" s="1" t="str">
        <f t="shared" si="10"/>
        <v/>
      </c>
    </row>
    <row r="282" spans="1:1" ht="20.25" customHeight="1" x14ac:dyDescent="0.2">
      <c r="A282" s="1" t="str">
        <f t="shared" si="10"/>
        <v/>
      </c>
    </row>
    <row r="283" spans="1:1" ht="20.25" customHeight="1" x14ac:dyDescent="0.2">
      <c r="A283" s="1" t="str">
        <f t="shared" si="10"/>
        <v/>
      </c>
    </row>
    <row r="284" spans="1:1" ht="20.25" customHeight="1" x14ac:dyDescent="0.2">
      <c r="A284" s="1" t="str">
        <f t="shared" si="10"/>
        <v/>
      </c>
    </row>
    <row r="285" spans="1:1" ht="20.25" customHeight="1" x14ac:dyDescent="0.2">
      <c r="A285" s="1" t="str">
        <f t="shared" si="10"/>
        <v/>
      </c>
    </row>
    <row r="286" spans="1:1" ht="20.25" customHeight="1" x14ac:dyDescent="0.2">
      <c r="A286" s="1" t="str">
        <f t="shared" si="10"/>
        <v/>
      </c>
    </row>
    <row r="287" spans="1:1" ht="20.25" customHeight="1" x14ac:dyDescent="0.2">
      <c r="A287" s="1" t="str">
        <f t="shared" si="10"/>
        <v/>
      </c>
    </row>
    <row r="288" spans="1:1" ht="20.25" customHeight="1" x14ac:dyDescent="0.2">
      <c r="A288" s="1" t="str">
        <f t="shared" si="10"/>
        <v/>
      </c>
    </row>
    <row r="289" spans="1:1" ht="20.25" customHeight="1" x14ac:dyDescent="0.2">
      <c r="A289" s="1" t="str">
        <f t="shared" si="10"/>
        <v/>
      </c>
    </row>
    <row r="290" spans="1:1" ht="20.25" customHeight="1" x14ac:dyDescent="0.2">
      <c r="A290" s="1" t="str">
        <f t="shared" si="10"/>
        <v/>
      </c>
    </row>
    <row r="291" spans="1:1" ht="20.25" customHeight="1" x14ac:dyDescent="0.2">
      <c r="A291" s="1" t="str">
        <f t="shared" si="10"/>
        <v/>
      </c>
    </row>
    <row r="292" spans="1:1" ht="20.25" customHeight="1" x14ac:dyDescent="0.2">
      <c r="A292" s="1" t="str">
        <f t="shared" si="10"/>
        <v/>
      </c>
    </row>
    <row r="293" spans="1:1" ht="20.25" customHeight="1" x14ac:dyDescent="0.2">
      <c r="A293" s="1" t="str">
        <f t="shared" si="10"/>
        <v/>
      </c>
    </row>
    <row r="294" spans="1:1" ht="20.25" customHeight="1" x14ac:dyDescent="0.2">
      <c r="A294" s="1" t="str">
        <f t="shared" si="10"/>
        <v/>
      </c>
    </row>
    <row r="295" spans="1:1" ht="20.25" customHeight="1" x14ac:dyDescent="0.2">
      <c r="A295" s="1" t="str">
        <f t="shared" si="10"/>
        <v/>
      </c>
    </row>
    <row r="296" spans="1:1" ht="20.25" customHeight="1" x14ac:dyDescent="0.2">
      <c r="A296" s="1" t="str">
        <f t="shared" si="10"/>
        <v/>
      </c>
    </row>
    <row r="297" spans="1:1" ht="20.25" customHeight="1" x14ac:dyDescent="0.2">
      <c r="A297" s="1" t="str">
        <f t="shared" si="10"/>
        <v/>
      </c>
    </row>
    <row r="298" spans="1:1" ht="20.25" customHeight="1" x14ac:dyDescent="0.2">
      <c r="A298" s="1" t="str">
        <f t="shared" si="10"/>
        <v/>
      </c>
    </row>
    <row r="299" spans="1:1" ht="20.25" customHeight="1" x14ac:dyDescent="0.2">
      <c r="A299" s="1" t="str">
        <f t="shared" si="10"/>
        <v/>
      </c>
    </row>
    <row r="300" spans="1:1" ht="20.25" customHeight="1" x14ac:dyDescent="0.2">
      <c r="A300" s="1" t="str">
        <f t="shared" si="10"/>
        <v/>
      </c>
    </row>
    <row r="301" spans="1:1" ht="20.25" customHeight="1" x14ac:dyDescent="0.2">
      <c r="A301" s="1" t="str">
        <f t="shared" si="10"/>
        <v/>
      </c>
    </row>
    <row r="302" spans="1:1" ht="20.25" customHeight="1" x14ac:dyDescent="0.2">
      <c r="A302" s="1" t="str">
        <f t="shared" si="10"/>
        <v/>
      </c>
    </row>
    <row r="303" spans="1:1" ht="20.25" customHeight="1" x14ac:dyDescent="0.2">
      <c r="A303" s="1" t="str">
        <f t="shared" ref="A303:A321" si="11">IF(E303="","",LENB(E303))</f>
        <v/>
      </c>
    </row>
    <row r="304" spans="1:1" ht="20.25" customHeight="1" x14ac:dyDescent="0.2">
      <c r="A304" s="1" t="str">
        <f t="shared" si="11"/>
        <v/>
      </c>
    </row>
    <row r="305" spans="1:1" ht="20.25" customHeight="1" x14ac:dyDescent="0.2">
      <c r="A305" s="1" t="str">
        <f t="shared" si="11"/>
        <v/>
      </c>
    </row>
    <row r="306" spans="1:1" ht="20.25" customHeight="1" x14ac:dyDescent="0.2">
      <c r="A306" s="1" t="str">
        <f t="shared" si="11"/>
        <v/>
      </c>
    </row>
    <row r="307" spans="1:1" ht="20.25" customHeight="1" x14ac:dyDescent="0.2">
      <c r="A307" s="1" t="str">
        <f t="shared" si="11"/>
        <v/>
      </c>
    </row>
    <row r="308" spans="1:1" ht="20.25" customHeight="1" x14ac:dyDescent="0.2">
      <c r="A308" s="1" t="str">
        <f t="shared" si="11"/>
        <v/>
      </c>
    </row>
    <row r="309" spans="1:1" ht="20.25" customHeight="1" x14ac:dyDescent="0.2">
      <c r="A309" s="1" t="str">
        <f t="shared" si="11"/>
        <v/>
      </c>
    </row>
    <row r="310" spans="1:1" ht="20.25" customHeight="1" x14ac:dyDescent="0.2">
      <c r="A310" s="1" t="str">
        <f t="shared" si="11"/>
        <v/>
      </c>
    </row>
    <row r="311" spans="1:1" ht="20.25" customHeight="1" x14ac:dyDescent="0.2">
      <c r="A311" s="1" t="str">
        <f t="shared" si="11"/>
        <v/>
      </c>
    </row>
    <row r="312" spans="1:1" ht="20.25" customHeight="1" x14ac:dyDescent="0.2">
      <c r="A312" s="1" t="str">
        <f t="shared" si="11"/>
        <v/>
      </c>
    </row>
    <row r="313" spans="1:1" ht="20.25" customHeight="1" x14ac:dyDescent="0.2">
      <c r="A313" s="1" t="str">
        <f t="shared" si="11"/>
        <v/>
      </c>
    </row>
    <row r="314" spans="1:1" ht="20.25" customHeight="1" x14ac:dyDescent="0.2">
      <c r="A314" s="1" t="str">
        <f t="shared" si="11"/>
        <v/>
      </c>
    </row>
    <row r="315" spans="1:1" ht="20.25" customHeight="1" x14ac:dyDescent="0.2">
      <c r="A315" s="1" t="str">
        <f t="shared" si="11"/>
        <v/>
      </c>
    </row>
    <row r="316" spans="1:1" ht="20.25" customHeight="1" x14ac:dyDescent="0.2">
      <c r="A316" s="1" t="str">
        <f t="shared" si="11"/>
        <v/>
      </c>
    </row>
    <row r="317" spans="1:1" ht="20.25" customHeight="1" x14ac:dyDescent="0.2">
      <c r="A317" s="1" t="str">
        <f t="shared" si="11"/>
        <v/>
      </c>
    </row>
    <row r="318" spans="1:1" ht="20.25" customHeight="1" x14ac:dyDescent="0.2">
      <c r="A318" s="1" t="str">
        <f t="shared" si="11"/>
        <v/>
      </c>
    </row>
    <row r="319" spans="1:1" ht="20.25" customHeight="1" x14ac:dyDescent="0.2">
      <c r="A319" s="1" t="str">
        <f t="shared" si="11"/>
        <v/>
      </c>
    </row>
    <row r="320" spans="1:1" ht="20.25" customHeight="1" x14ac:dyDescent="0.2">
      <c r="A320" s="1" t="str">
        <f t="shared" si="11"/>
        <v/>
      </c>
    </row>
    <row r="321" spans="1:1" ht="20.25" customHeight="1" x14ac:dyDescent="0.2">
      <c r="A321" s="1" t="str">
        <f t="shared" si="11"/>
        <v/>
      </c>
    </row>
  </sheetData>
  <mergeCells count="102">
    <mergeCell ref="H14:I14"/>
    <mergeCell ref="J14:L14"/>
    <mergeCell ref="E15:F15"/>
    <mergeCell ref="Q15:S15"/>
    <mergeCell ref="Q18:S18"/>
    <mergeCell ref="Q38:S38"/>
    <mergeCell ref="Q36:S36"/>
    <mergeCell ref="Q35:S35"/>
    <mergeCell ref="E14:F14"/>
    <mergeCell ref="C7:D7"/>
    <mergeCell ref="E7:G7"/>
    <mergeCell ref="J7:S7"/>
    <mergeCell ref="X7:Z7"/>
    <mergeCell ref="S8:S9"/>
    <mergeCell ref="X8:Z8"/>
    <mergeCell ref="W11:AB11"/>
    <mergeCell ref="J12:S12"/>
    <mergeCell ref="W12:AB12"/>
    <mergeCell ref="C11:F13"/>
    <mergeCell ref="V13:V15"/>
    <mergeCell ref="W13:W14"/>
    <mergeCell ref="X13:AB14"/>
    <mergeCell ref="Z15:AA15"/>
    <mergeCell ref="X15:Y15"/>
    <mergeCell ref="Q14:S14"/>
    <mergeCell ref="Q16:S16"/>
    <mergeCell ref="X16:X17"/>
    <mergeCell ref="Y16:Y17"/>
    <mergeCell ref="M14:M15"/>
    <mergeCell ref="Z16:AA16"/>
    <mergeCell ref="Q17:S17"/>
    <mergeCell ref="O14:O15"/>
    <mergeCell ref="N14:N15"/>
    <mergeCell ref="B8:B10"/>
    <mergeCell ref="C8:D8"/>
    <mergeCell ref="E8:F8"/>
    <mergeCell ref="J8:L10"/>
    <mergeCell ref="Q8:Q9"/>
    <mergeCell ref="R8:R9"/>
    <mergeCell ref="C9:D10"/>
    <mergeCell ref="E9:F10"/>
    <mergeCell ref="G9:G10"/>
    <mergeCell ref="H9:H10"/>
    <mergeCell ref="Z18:AA18"/>
    <mergeCell ref="Z17:AA17"/>
    <mergeCell ref="Q19:S19"/>
    <mergeCell ref="Z19:AA19"/>
    <mergeCell ref="Z29:AA29"/>
    <mergeCell ref="Q39:S39"/>
    <mergeCell ref="Z39:AA39"/>
    <mergeCell ref="Q26:S26"/>
    <mergeCell ref="Q32:S32"/>
    <mergeCell ref="Q34:S34"/>
    <mergeCell ref="Z32:AA32"/>
    <mergeCell ref="Z33:AA33"/>
    <mergeCell ref="Q30:S30"/>
    <mergeCell ref="Z30:AA30"/>
    <mergeCell ref="Q31:S31"/>
    <mergeCell ref="Q27:S27"/>
    <mergeCell ref="Z27:AA27"/>
    <mergeCell ref="Q28:S28"/>
    <mergeCell ref="Z28:AA28"/>
    <mergeCell ref="Q33:S33"/>
    <mergeCell ref="Z31:AA31"/>
    <mergeCell ref="Z38:AA38"/>
    <mergeCell ref="Z40:AA40"/>
    <mergeCell ref="Q41:S41"/>
    <mergeCell ref="Z41:AA41"/>
    <mergeCell ref="Z36:AA36"/>
    <mergeCell ref="Q37:S37"/>
    <mergeCell ref="Z37:AA37"/>
    <mergeCell ref="Z35:AA35"/>
    <mergeCell ref="C49:S49"/>
    <mergeCell ref="V49:AB49"/>
    <mergeCell ref="Q46:S46"/>
    <mergeCell ref="Z46:AA46"/>
    <mergeCell ref="C48:S48"/>
    <mergeCell ref="Q40:S40"/>
    <mergeCell ref="Q42:S42"/>
    <mergeCell ref="Z42:AA42"/>
    <mergeCell ref="Q45:S45"/>
    <mergeCell ref="Z45:AA45"/>
    <mergeCell ref="Q43:S43"/>
    <mergeCell ref="Z43:AA43"/>
    <mergeCell ref="Q44:S44"/>
    <mergeCell ref="Z44:AA44"/>
    <mergeCell ref="C46:N46"/>
    <mergeCell ref="Z26:AA26"/>
    <mergeCell ref="Q25:S25"/>
    <mergeCell ref="Z25:AA25"/>
    <mergeCell ref="Q29:S29"/>
    <mergeCell ref="Z34:AA34"/>
    <mergeCell ref="Q21:S21"/>
    <mergeCell ref="Q22:S22"/>
    <mergeCell ref="Q23:S23"/>
    <mergeCell ref="Q24:S24"/>
    <mergeCell ref="Z21:AA21"/>
    <mergeCell ref="Z22:AA22"/>
    <mergeCell ref="Z23:AA23"/>
    <mergeCell ref="Z24:AA24"/>
    <mergeCell ref="Q20:S20"/>
    <mergeCell ref="Z20:AA20"/>
  </mergeCells>
  <phoneticPr fontId="2"/>
  <conditionalFormatting sqref="E18:E25">
    <cfRule type="expression" dxfId="178" priority="4034" stopIfTrue="1">
      <formula>COUNTIF(E:E,E18)&gt;1</formula>
    </cfRule>
    <cfRule type="expression" dxfId="177" priority="4035" stopIfTrue="1">
      <formula>IF($A18&lt;&gt;"",IF($A18&gt;128,1,0),0)</formula>
    </cfRule>
  </conditionalFormatting>
  <conditionalFormatting sqref="G18:G45">
    <cfRule type="expression" dxfId="176" priority="4036" stopIfTrue="1">
      <formula>COUNTIF(G:G,G18)&gt;1</formula>
    </cfRule>
  </conditionalFormatting>
  <conditionalFormatting sqref="X7:AA8">
    <cfRule type="expression" dxfId="175" priority="4037" stopIfTrue="1">
      <formula>IF(W$8="新規登録",1,0)</formula>
    </cfRule>
  </conditionalFormatting>
  <conditionalFormatting sqref="W15 AB15">
    <cfRule type="cellIs" dxfId="174" priority="4038" stopIfTrue="1" operator="equal">
      <formula>"未使用"</formula>
    </cfRule>
  </conditionalFormatting>
  <conditionalFormatting sqref="Y16:Z16 AB17 Z17 AB46 Z46">
    <cfRule type="expression" dxfId="173" priority="4039" stopIfTrue="1">
      <formula>ISBLANK(Y16)</formula>
    </cfRule>
  </conditionalFormatting>
  <conditionalFormatting sqref="X46:Y46">
    <cfRule type="expression" dxfId="172" priority="4040" stopIfTrue="1">
      <formula>ISBLANK(X46)</formula>
    </cfRule>
  </conditionalFormatting>
  <conditionalFormatting sqref="W17">
    <cfRule type="expression" dxfId="171" priority="4044" stopIfTrue="1">
      <formula>ISBLANK(W17)</formula>
    </cfRule>
    <cfRule type="expression" dxfId="170" priority="4045" stopIfTrue="1">
      <formula>IF(COUNTIF(W17,"*特殊入力*")&gt;0,"1","0")</formula>
    </cfRule>
  </conditionalFormatting>
  <conditionalFormatting sqref="W16 W20:W25 W45:W46">
    <cfRule type="expression" dxfId="169" priority="4046" stopIfTrue="1">
      <formula>ISBLANK(W16)</formula>
    </cfRule>
    <cfRule type="expression" dxfId="168" priority="4047" stopIfTrue="1">
      <formula>COUNTIF(W16,"*特殊入力*")</formula>
    </cfRule>
  </conditionalFormatting>
  <conditionalFormatting sqref="W8">
    <cfRule type="cellIs" dxfId="167" priority="4049" stopIfTrue="1" operator="equal">
      <formula>"新規登録"</formula>
    </cfRule>
    <cfRule type="cellIs" dxfId="166" priority="4050" stopIfTrue="1" operator="equal">
      <formula>"更新"</formula>
    </cfRule>
    <cfRule type="cellIs" dxfId="165" priority="4051" stopIfTrue="1" operator="equal">
      <formula>"削除"</formula>
    </cfRule>
  </conditionalFormatting>
  <conditionalFormatting sqref="AA7:AA8">
    <cfRule type="expression" dxfId="164" priority="4033" stopIfTrue="1">
      <formula>IF(W$8="新規登録",1,0)</formula>
    </cfRule>
  </conditionalFormatting>
  <conditionalFormatting sqref="D32 D35 D45">
    <cfRule type="cellIs" dxfId="163" priority="4041" stopIfTrue="1" operator="equal">
      <formula>"新規"</formula>
    </cfRule>
    <cfRule type="cellIs" dxfId="162" priority="4042" stopIfTrue="1" operator="equal">
      <formula>"共有"</formula>
    </cfRule>
    <cfRule type="cellIs" dxfId="161" priority="4043" stopIfTrue="1" operator="equal">
      <formula>"特殊"</formula>
    </cfRule>
  </conditionalFormatting>
  <conditionalFormatting sqref="G9:H10">
    <cfRule type="expression" dxfId="160" priority="4048" stopIfTrue="1">
      <formula>IF($H$8="トランザクション",1,0)</formula>
    </cfRule>
  </conditionalFormatting>
  <conditionalFormatting sqref="Z25 AB25">
    <cfRule type="expression" dxfId="159" priority="4009" stopIfTrue="1">
      <formula>ISBLANK(Z25)</formula>
    </cfRule>
  </conditionalFormatting>
  <conditionalFormatting sqref="X25:Y25">
    <cfRule type="expression" dxfId="158" priority="4010" stopIfTrue="1">
      <formula>ISBLANK(X25)</formula>
    </cfRule>
  </conditionalFormatting>
  <conditionalFormatting sqref="Z20:Z21 AB20:AB24">
    <cfRule type="expression" dxfId="157" priority="4002" stopIfTrue="1">
      <formula>ISBLANK(Z20)</formula>
    </cfRule>
  </conditionalFormatting>
  <conditionalFormatting sqref="X20:Y24">
    <cfRule type="expression" dxfId="156" priority="4003" stopIfTrue="1">
      <formula>ISBLANK(X20)</formula>
    </cfRule>
  </conditionalFormatting>
  <conditionalFormatting sqref="Z19 AB19">
    <cfRule type="expression" dxfId="155" priority="3995" stopIfTrue="1">
      <formula>ISBLANK(Z19)</formula>
    </cfRule>
  </conditionalFormatting>
  <conditionalFormatting sqref="X19:Y19">
    <cfRule type="expression" dxfId="154" priority="3996" stopIfTrue="1">
      <formula>ISBLANK(X19)</formula>
    </cfRule>
  </conditionalFormatting>
  <conditionalFormatting sqref="W19">
    <cfRule type="expression" dxfId="153" priority="4000" stopIfTrue="1">
      <formula>ISBLANK(W19)</formula>
    </cfRule>
    <cfRule type="expression" dxfId="152" priority="4001" stopIfTrue="1">
      <formula>COUNTIF(W19,"*特殊入力*")</formula>
    </cfRule>
  </conditionalFormatting>
  <conditionalFormatting sqref="Z18 AB18">
    <cfRule type="expression" dxfId="151" priority="3981" stopIfTrue="1">
      <formula>ISBLANK(Z18)</formula>
    </cfRule>
  </conditionalFormatting>
  <conditionalFormatting sqref="X18:Y18">
    <cfRule type="expression" dxfId="150" priority="3982" stopIfTrue="1">
      <formula>ISBLANK(X18)</formula>
    </cfRule>
  </conditionalFormatting>
  <conditionalFormatting sqref="W18">
    <cfRule type="expression" dxfId="149" priority="3986" stopIfTrue="1">
      <formula>ISBLANK(W18)</formula>
    </cfRule>
    <cfRule type="expression" dxfId="148" priority="3987" stopIfTrue="1">
      <formula>COUNTIF(W18,"*特殊入力*")</formula>
    </cfRule>
  </conditionalFormatting>
  <conditionalFormatting sqref="Z28">
    <cfRule type="expression" dxfId="147" priority="3653" stopIfTrue="1">
      <formula>ISBLANK(Z28)</formula>
    </cfRule>
  </conditionalFormatting>
  <conditionalFormatting sqref="X28:Y28">
    <cfRule type="expression" dxfId="146" priority="3654" stopIfTrue="1">
      <formula>ISBLANK(X28)</formula>
    </cfRule>
  </conditionalFormatting>
  <conditionalFormatting sqref="AB28">
    <cfRule type="expression" dxfId="145" priority="3652" stopIfTrue="1">
      <formula>ISBLANK(AB28)</formula>
    </cfRule>
  </conditionalFormatting>
  <conditionalFormatting sqref="Z26">
    <cfRule type="expression" dxfId="144" priority="3644" stopIfTrue="1">
      <formula>ISBLANK(Z26)</formula>
    </cfRule>
  </conditionalFormatting>
  <conditionalFormatting sqref="X26:Y26">
    <cfRule type="expression" dxfId="143" priority="3645" stopIfTrue="1">
      <formula>ISBLANK(X26)</formula>
    </cfRule>
  </conditionalFormatting>
  <conditionalFormatting sqref="W26:W28">
    <cfRule type="expression" dxfId="142" priority="3649" stopIfTrue="1">
      <formula>ISBLANK(W26)</formula>
    </cfRule>
    <cfRule type="expression" dxfId="141" priority="3650" stopIfTrue="1">
      <formula>COUNTIF(W26,"*特殊入力*")</formula>
    </cfRule>
  </conditionalFormatting>
  <conditionalFormatting sqref="D26">
    <cfRule type="cellIs" dxfId="140" priority="3646" stopIfTrue="1" operator="equal">
      <formula>"新規"</formula>
    </cfRule>
    <cfRule type="cellIs" dxfId="139" priority="3647" stopIfTrue="1" operator="equal">
      <formula>"共有"</formula>
    </cfRule>
    <cfRule type="cellIs" dxfId="138" priority="3648" stopIfTrue="1" operator="equal">
      <formula>"特殊"</formula>
    </cfRule>
  </conditionalFormatting>
  <conditionalFormatting sqref="AB26">
    <cfRule type="expression" dxfId="137" priority="3643" stopIfTrue="1">
      <formula>ISBLANK(AB26)</formula>
    </cfRule>
  </conditionalFormatting>
  <conditionalFormatting sqref="X32:Y32">
    <cfRule type="expression" dxfId="136" priority="3255" stopIfTrue="1">
      <formula>ISBLANK(X32)</formula>
    </cfRule>
  </conditionalFormatting>
  <conditionalFormatting sqref="W34">
    <cfRule type="expression" dxfId="135" priority="2656" stopIfTrue="1">
      <formula>ISBLANK(W34)</formula>
    </cfRule>
    <cfRule type="expression" dxfId="134" priority="2657" stopIfTrue="1">
      <formula>COUNTIF(W34,"*特殊入力*")</formula>
    </cfRule>
  </conditionalFormatting>
  <conditionalFormatting sqref="AB32">
    <cfRule type="expression" dxfId="133" priority="3253" stopIfTrue="1">
      <formula>ISBLANK(AB32)</formula>
    </cfRule>
  </conditionalFormatting>
  <conditionalFormatting sqref="Z27">
    <cfRule type="expression" dxfId="132" priority="3199" stopIfTrue="1">
      <formula>ISBLANK(Z27)</formula>
    </cfRule>
  </conditionalFormatting>
  <conditionalFormatting sqref="X27:Y27">
    <cfRule type="expression" dxfId="131" priority="3200" stopIfTrue="1">
      <formula>ISBLANK(X27)</formula>
    </cfRule>
  </conditionalFormatting>
  <conditionalFormatting sqref="D27">
    <cfRule type="cellIs" dxfId="130" priority="3201" stopIfTrue="1" operator="equal">
      <formula>"新規"</formula>
    </cfRule>
    <cfRule type="cellIs" dxfId="129" priority="3202" stopIfTrue="1" operator="equal">
      <formula>"共有"</formula>
    </cfRule>
    <cfRule type="cellIs" dxfId="128" priority="3203" stopIfTrue="1" operator="equal">
      <formula>"特殊"</formula>
    </cfRule>
  </conditionalFormatting>
  <conditionalFormatting sqref="AB27">
    <cfRule type="expression" dxfId="127" priority="3198" stopIfTrue="1">
      <formula>ISBLANK(AB27)</formula>
    </cfRule>
  </conditionalFormatting>
  <conditionalFormatting sqref="Z30">
    <cfRule type="expression" dxfId="126" priority="2885" stopIfTrue="1">
      <formula>ISBLANK(Z30)</formula>
    </cfRule>
  </conditionalFormatting>
  <conditionalFormatting sqref="X30:Y30">
    <cfRule type="expression" dxfId="125" priority="2886" stopIfTrue="1">
      <formula>ISBLANK(X30)</formula>
    </cfRule>
  </conditionalFormatting>
  <conditionalFormatting sqref="W30">
    <cfRule type="expression" dxfId="124" priority="2887" stopIfTrue="1">
      <formula>ISBLANK(W30)</formula>
    </cfRule>
    <cfRule type="expression" dxfId="123" priority="2888" stopIfTrue="1">
      <formula>COUNTIF(W30,"*特殊入力*")</formula>
    </cfRule>
  </conditionalFormatting>
  <conditionalFormatting sqref="AB30">
    <cfRule type="expression" dxfId="122" priority="2884" stopIfTrue="1">
      <formula>ISBLANK(AB30)</formula>
    </cfRule>
  </conditionalFormatting>
  <conditionalFormatting sqref="Z35">
    <cfRule type="expression" dxfId="121" priority="2875" stopIfTrue="1">
      <formula>ISBLANK(Z35)</formula>
    </cfRule>
  </conditionalFormatting>
  <conditionalFormatting sqref="X35:Y35">
    <cfRule type="expression" dxfId="120" priority="2876" stopIfTrue="1">
      <formula>ISBLANK(X35)</formula>
    </cfRule>
  </conditionalFormatting>
  <conditionalFormatting sqref="W35">
    <cfRule type="expression" dxfId="119" priority="2877" stopIfTrue="1">
      <formula>ISBLANK(W35)</formula>
    </cfRule>
    <cfRule type="expression" dxfId="118" priority="2878" stopIfTrue="1">
      <formula>COUNTIF(W35,"*特殊入力*")</formula>
    </cfRule>
  </conditionalFormatting>
  <conditionalFormatting sqref="AB35">
    <cfRule type="expression" dxfId="117" priority="2874" stopIfTrue="1">
      <formula>ISBLANK(AB35)</formula>
    </cfRule>
  </conditionalFormatting>
  <conditionalFormatting sqref="Z29">
    <cfRule type="expression" dxfId="116" priority="2870" stopIfTrue="1">
      <formula>ISBLANK(Z29)</formula>
    </cfRule>
  </conditionalFormatting>
  <conditionalFormatting sqref="X29:Y29">
    <cfRule type="expression" dxfId="115" priority="2871" stopIfTrue="1">
      <formula>ISBLANK(X29)</formula>
    </cfRule>
  </conditionalFormatting>
  <conditionalFormatting sqref="W29">
    <cfRule type="expression" dxfId="114" priority="2872" stopIfTrue="1">
      <formula>ISBLANK(W29)</formula>
    </cfRule>
    <cfRule type="expression" dxfId="113" priority="2873" stopIfTrue="1">
      <formula>COUNTIF(W29,"*特殊入力*")</formula>
    </cfRule>
  </conditionalFormatting>
  <conditionalFormatting sqref="AB29">
    <cfRule type="expression" dxfId="112" priority="2869" stopIfTrue="1">
      <formula>ISBLANK(AB29)</formula>
    </cfRule>
  </conditionalFormatting>
  <conditionalFormatting sqref="Z31:Z32">
    <cfRule type="expression" dxfId="111" priority="2681" stopIfTrue="1">
      <formula>ISBLANK(Z31)</formula>
    </cfRule>
  </conditionalFormatting>
  <conditionalFormatting sqref="X31:Y31">
    <cfRule type="expression" dxfId="110" priority="2682" stopIfTrue="1">
      <formula>ISBLANK(X31)</formula>
    </cfRule>
  </conditionalFormatting>
  <conditionalFormatting sqref="W31:W32">
    <cfRule type="expression" dxfId="109" priority="2683" stopIfTrue="1">
      <formula>ISBLANK(W31)</formula>
    </cfRule>
    <cfRule type="expression" dxfId="108" priority="2684" stopIfTrue="1">
      <formula>COUNTIF(W31,"*特殊入力*")</formula>
    </cfRule>
  </conditionalFormatting>
  <conditionalFormatting sqref="AB31">
    <cfRule type="expression" dxfId="107" priority="2680" stopIfTrue="1">
      <formula>ISBLANK(AB31)</formula>
    </cfRule>
  </conditionalFormatting>
  <conditionalFormatting sqref="D33">
    <cfRule type="cellIs" dxfId="106" priority="2667" stopIfTrue="1" operator="equal">
      <formula>"新規"</formula>
    </cfRule>
    <cfRule type="cellIs" dxfId="105" priority="2668" stopIfTrue="1" operator="equal">
      <formula>"共有"</formula>
    </cfRule>
    <cfRule type="cellIs" dxfId="104" priority="2669" stopIfTrue="1" operator="equal">
      <formula>"特殊"</formula>
    </cfRule>
  </conditionalFormatting>
  <conditionalFormatting sqref="W33">
    <cfRule type="expression" dxfId="103" priority="2665" stopIfTrue="1">
      <formula>ISBLANK(W33)</formula>
    </cfRule>
    <cfRule type="expression" dxfId="102" priority="2666" stopIfTrue="1">
      <formula>COUNTIF(W33,"*特殊入力*")</formula>
    </cfRule>
  </conditionalFormatting>
  <conditionalFormatting sqref="Z33">
    <cfRule type="expression" dxfId="101" priority="2663" stopIfTrue="1">
      <formula>ISBLANK(Z33)</formula>
    </cfRule>
  </conditionalFormatting>
  <conditionalFormatting sqref="X33:Y33 X34">
    <cfRule type="expression" dxfId="100" priority="2664" stopIfTrue="1">
      <formula>ISBLANK(X33)</formula>
    </cfRule>
  </conditionalFormatting>
  <conditionalFormatting sqref="AB33">
    <cfRule type="expression" dxfId="99" priority="2662" stopIfTrue="1">
      <formula>ISBLANK(AB33)</formula>
    </cfRule>
  </conditionalFormatting>
  <conditionalFormatting sqref="D34">
    <cfRule type="cellIs" dxfId="98" priority="2658" stopIfTrue="1" operator="equal">
      <formula>"新規"</formula>
    </cfRule>
    <cfRule type="cellIs" dxfId="97" priority="2659" stopIfTrue="1" operator="equal">
      <formula>"共有"</formula>
    </cfRule>
    <cfRule type="cellIs" dxfId="96" priority="2660" stopIfTrue="1" operator="equal">
      <formula>"特殊"</formula>
    </cfRule>
  </conditionalFormatting>
  <conditionalFormatting sqref="Y34">
    <cfRule type="expression" dxfId="95" priority="2655" stopIfTrue="1">
      <formula>ISBLANK(Y34)</formula>
    </cfRule>
  </conditionalFormatting>
  <conditionalFormatting sqref="Y45">
    <cfRule type="expression" dxfId="94" priority="2506" stopIfTrue="1">
      <formula>ISBLANK(Y45)</formula>
    </cfRule>
  </conditionalFormatting>
  <conditionalFormatting sqref="X45">
    <cfRule type="expression" dxfId="93" priority="2504" stopIfTrue="1">
      <formula>ISBLANK(X45)</formula>
    </cfRule>
  </conditionalFormatting>
  <conditionalFormatting sqref="Z41">
    <cfRule type="expression" dxfId="92" priority="2338" stopIfTrue="1">
      <formula>ISBLANK(Z41)</formula>
    </cfRule>
  </conditionalFormatting>
  <conditionalFormatting sqref="Y41">
    <cfRule type="expression" dxfId="91" priority="2339" stopIfTrue="1">
      <formula>ISBLANK(Y41)</formula>
    </cfRule>
  </conditionalFormatting>
  <conditionalFormatting sqref="W41">
    <cfRule type="expression" dxfId="90" priority="2340" stopIfTrue="1">
      <formula>ISBLANK(W41)</formula>
    </cfRule>
    <cfRule type="expression" dxfId="89" priority="2341" stopIfTrue="1">
      <formula>COUNTIF(W41,"*特殊入力*")</formula>
    </cfRule>
  </conditionalFormatting>
  <conditionalFormatting sqref="Y42">
    <cfRule type="expression" dxfId="88" priority="2334" stopIfTrue="1">
      <formula>ISBLANK(Y42)</formula>
    </cfRule>
  </conditionalFormatting>
  <conditionalFormatting sqref="W42:W44">
    <cfRule type="expression" dxfId="87" priority="2335" stopIfTrue="1">
      <formula>ISBLANK(W42)</formula>
    </cfRule>
    <cfRule type="expression" dxfId="86" priority="2336" stopIfTrue="1">
      <formula>COUNTIF(W42,"*特殊入力*")</formula>
    </cfRule>
  </conditionalFormatting>
  <conditionalFormatting sqref="Z44">
    <cfRule type="expression" dxfId="85" priority="2328" stopIfTrue="1">
      <formula>ISBLANK(Z44)</formula>
    </cfRule>
  </conditionalFormatting>
  <conditionalFormatting sqref="Y44">
    <cfRule type="expression" dxfId="84" priority="2329" stopIfTrue="1">
      <formula>ISBLANK(Y44)</formula>
    </cfRule>
  </conditionalFormatting>
  <conditionalFormatting sqref="Z43">
    <cfRule type="expression" dxfId="83" priority="2326" stopIfTrue="1">
      <formula>ISBLANK(Z43)</formula>
    </cfRule>
  </conditionalFormatting>
  <conditionalFormatting sqref="Y43">
    <cfRule type="expression" dxfId="82" priority="2327" stopIfTrue="1">
      <formula>ISBLANK(Y43)</formula>
    </cfRule>
  </conditionalFormatting>
  <conditionalFormatting sqref="D39:D44 D36:D37">
    <cfRule type="cellIs" dxfId="81" priority="2302" stopIfTrue="1" operator="equal">
      <formula>"新規"</formula>
    </cfRule>
    <cfRule type="cellIs" dxfId="80" priority="2303" stopIfTrue="1" operator="equal">
      <formula>"共有"</formula>
    </cfRule>
    <cfRule type="cellIs" dxfId="79" priority="2304" stopIfTrue="1" operator="equal">
      <formula>"特殊"</formula>
    </cfRule>
  </conditionalFormatting>
  <conditionalFormatting sqref="W36:W40">
    <cfRule type="expression" dxfId="78" priority="2300" stopIfTrue="1">
      <formula>ISBLANK(W36)</formula>
    </cfRule>
    <cfRule type="expression" dxfId="77" priority="2301" stopIfTrue="1">
      <formula>COUNTIF(W36,"*特殊入力*")</formula>
    </cfRule>
  </conditionalFormatting>
  <conditionalFormatting sqref="Y37">
    <cfRule type="expression" dxfId="76" priority="2299" stopIfTrue="1">
      <formula>ISBLANK(Y37)</formula>
    </cfRule>
  </conditionalFormatting>
  <conditionalFormatting sqref="Z40">
    <cfRule type="expression" dxfId="75" priority="2294" stopIfTrue="1">
      <formula>ISBLANK(Z40)</formula>
    </cfRule>
  </conditionalFormatting>
  <conditionalFormatting sqref="Y40">
    <cfRule type="expression" dxfId="74" priority="2295" stopIfTrue="1">
      <formula>ISBLANK(Y40)</formula>
    </cfRule>
  </conditionalFormatting>
  <conditionalFormatting sqref="Z39">
    <cfRule type="expression" dxfId="73" priority="2289" stopIfTrue="1">
      <formula>ISBLANK(Z39)</formula>
    </cfRule>
  </conditionalFormatting>
  <conditionalFormatting sqref="Y39">
    <cfRule type="expression" dxfId="72" priority="2290" stopIfTrue="1">
      <formula>ISBLANK(Y39)</formula>
    </cfRule>
  </conditionalFormatting>
  <conditionalFormatting sqref="Z36">
    <cfRule type="expression" dxfId="71" priority="2286" stopIfTrue="1">
      <formula>ISBLANK(Z36)</formula>
    </cfRule>
  </conditionalFormatting>
  <conditionalFormatting sqref="X36:Y36 X37:X44">
    <cfRule type="expression" dxfId="70" priority="2287" stopIfTrue="1">
      <formula>ISBLANK(X36)</formula>
    </cfRule>
  </conditionalFormatting>
  <conditionalFormatting sqref="AB36">
    <cfRule type="expression" dxfId="69" priority="2285" stopIfTrue="1">
      <formula>ISBLANK(AB36)</formula>
    </cfRule>
  </conditionalFormatting>
  <conditionalFormatting sqref="Z37">
    <cfRule type="expression" dxfId="68" priority="2284" stopIfTrue="1">
      <formula>ISBLANK(Z37)</formula>
    </cfRule>
  </conditionalFormatting>
  <conditionalFormatting sqref="D38">
    <cfRule type="cellIs" dxfId="67" priority="2275" stopIfTrue="1" operator="equal">
      <formula>"新規"</formula>
    </cfRule>
    <cfRule type="cellIs" dxfId="66" priority="2276" stopIfTrue="1" operator="equal">
      <formula>"共有"</formula>
    </cfRule>
    <cfRule type="cellIs" dxfId="65" priority="2277" stopIfTrue="1" operator="equal">
      <formula>"特殊"</formula>
    </cfRule>
  </conditionalFormatting>
  <conditionalFormatting sqref="Z38">
    <cfRule type="expression" dxfId="64" priority="2271" stopIfTrue="1">
      <formula>ISBLANK(Z38)</formula>
    </cfRule>
  </conditionalFormatting>
  <conditionalFormatting sqref="Y38">
    <cfRule type="expression" dxfId="63" priority="2272" stopIfTrue="1">
      <formula>ISBLANK(Y38)</formula>
    </cfRule>
  </conditionalFormatting>
  <conditionalFormatting sqref="Z34">
    <cfRule type="expression" dxfId="62" priority="1453" stopIfTrue="1">
      <formula>ISBLANK(Z34)</formula>
    </cfRule>
  </conditionalFormatting>
  <conditionalFormatting sqref="Z42">
    <cfRule type="expression" dxfId="61" priority="1452" stopIfTrue="1">
      <formula>ISBLANK(Z42)</formula>
    </cfRule>
  </conditionalFormatting>
  <conditionalFormatting sqref="AB40">
    <cfRule type="expression" dxfId="60" priority="1443" stopIfTrue="1">
      <formula>ISBLANK(AB40)</formula>
    </cfRule>
  </conditionalFormatting>
  <conditionalFormatting sqref="AB41">
    <cfRule type="expression" dxfId="59" priority="1442" stopIfTrue="1">
      <formula>ISBLANK(AB41)</formula>
    </cfRule>
  </conditionalFormatting>
  <conditionalFormatting sqref="AB43">
    <cfRule type="expression" dxfId="58" priority="1400" stopIfTrue="1">
      <formula>ISBLANK(AB43)</formula>
    </cfRule>
  </conditionalFormatting>
  <conditionalFormatting sqref="AB39">
    <cfRule type="expression" dxfId="57" priority="1401" stopIfTrue="1">
      <formula>ISBLANK(AB39)</formula>
    </cfRule>
  </conditionalFormatting>
  <conditionalFormatting sqref="AB37">
    <cfRule type="expression" dxfId="56" priority="1402" stopIfTrue="1">
      <formula>ISBLANK(AB37)</formula>
    </cfRule>
  </conditionalFormatting>
  <conditionalFormatting sqref="Z45">
    <cfRule type="expression" dxfId="55" priority="1446" stopIfTrue="1">
      <formula>ISBLANK(Z45)</formula>
    </cfRule>
  </conditionalFormatting>
  <conditionalFormatting sqref="AB34">
    <cfRule type="expression" dxfId="54" priority="1445" stopIfTrue="1">
      <formula>ISBLANK(AB34)</formula>
    </cfRule>
  </conditionalFormatting>
  <conditionalFormatting sqref="AB38">
    <cfRule type="expression" dxfId="53" priority="1444" stopIfTrue="1">
      <formula>ISBLANK(AB38)</formula>
    </cfRule>
  </conditionalFormatting>
  <conditionalFormatting sqref="AB42">
    <cfRule type="expression" dxfId="52" priority="1441" stopIfTrue="1">
      <formula>ISBLANK(AB42)</formula>
    </cfRule>
  </conditionalFormatting>
  <conditionalFormatting sqref="AB44">
    <cfRule type="expression" dxfId="51" priority="1440" stopIfTrue="1">
      <formula>ISBLANK(AB44)</formula>
    </cfRule>
  </conditionalFormatting>
  <conditionalFormatting sqref="AB45">
    <cfRule type="expression" dxfId="50" priority="1385" stopIfTrue="1">
      <formula>ISBLANK(AB45)</formula>
    </cfRule>
  </conditionalFormatting>
  <conditionalFormatting sqref="D18:D25">
    <cfRule type="cellIs" dxfId="49" priority="47" stopIfTrue="1" operator="equal">
      <formula>"新規"</formula>
    </cfRule>
    <cfRule type="cellIs" dxfId="48" priority="48" stopIfTrue="1" operator="equal">
      <formula>"共有"</formula>
    </cfRule>
    <cfRule type="cellIs" dxfId="47" priority="49" stopIfTrue="1" operator="equal">
      <formula>"特殊"</formula>
    </cfRule>
  </conditionalFormatting>
  <conditionalFormatting sqref="Z22">
    <cfRule type="expression" dxfId="46" priority="40" stopIfTrue="1">
      <formula>ISBLANK(Z22)</formula>
    </cfRule>
  </conditionalFormatting>
  <conditionalFormatting sqref="Z23">
    <cfRule type="expression" dxfId="45" priority="39" stopIfTrue="1">
      <formula>ISBLANK(Z23)</formula>
    </cfRule>
  </conditionalFormatting>
  <conditionalFormatting sqref="Z24">
    <cfRule type="expression" dxfId="44" priority="38" stopIfTrue="1">
      <formula>ISBLANK(Z24)</formula>
    </cfRule>
  </conditionalFormatting>
  <conditionalFormatting sqref="D28">
    <cfRule type="cellIs" dxfId="43" priority="10" stopIfTrue="1" operator="equal">
      <formula>"新規"</formula>
    </cfRule>
    <cfRule type="cellIs" dxfId="42" priority="11" stopIfTrue="1" operator="equal">
      <formula>"共有"</formula>
    </cfRule>
    <cfRule type="cellIs" dxfId="41" priority="12" stopIfTrue="1" operator="equal">
      <formula>"特殊"</formula>
    </cfRule>
  </conditionalFormatting>
  <conditionalFormatting sqref="D29">
    <cfRule type="cellIs" dxfId="40" priority="7" stopIfTrue="1" operator="equal">
      <formula>"新規"</formula>
    </cfRule>
    <cfRule type="cellIs" dxfId="39" priority="8" stopIfTrue="1" operator="equal">
      <formula>"共有"</formula>
    </cfRule>
    <cfRule type="cellIs" dxfId="38" priority="9" stopIfTrue="1" operator="equal">
      <formula>"特殊"</formula>
    </cfRule>
  </conditionalFormatting>
  <conditionalFormatting sqref="D30">
    <cfRule type="cellIs" dxfId="37" priority="4" stopIfTrue="1" operator="equal">
      <formula>"新規"</formula>
    </cfRule>
    <cfRule type="cellIs" dxfId="36" priority="5" stopIfTrue="1" operator="equal">
      <formula>"共有"</formula>
    </cfRule>
    <cfRule type="cellIs" dxfId="35" priority="6" stopIfTrue="1" operator="equal">
      <formula>"特殊"</formula>
    </cfRule>
  </conditionalFormatting>
  <conditionalFormatting sqref="D31">
    <cfRule type="cellIs" dxfId="34" priority="1" stopIfTrue="1" operator="equal">
      <formula>"新規"</formula>
    </cfRule>
    <cfRule type="cellIs" dxfId="33" priority="2" stopIfTrue="1" operator="equal">
      <formula>"共有"</formula>
    </cfRule>
    <cfRule type="cellIs" dxfId="32" priority="3" stopIfTrue="1" operator="equal">
      <formula>"特殊"</formula>
    </cfRule>
  </conditionalFormatting>
  <dataValidations count="8">
    <dataValidation type="textLength" errorStyle="warning" imeMode="halfAlpha" allowBlank="1" showInputMessage="1" showErrorMessage="1" errorTitle="DBタイトルは" error="4文字以上16文字以内で入力してください" sqref="E9:F10" xr:uid="{00000000-0002-0000-0000-000000000000}">
      <formula1>4</formula1>
      <formula2>16</formula2>
    </dataValidation>
    <dataValidation type="list" allowBlank="1" showInputMessage="1" showErrorMessage="1" sqref="H8" xr:uid="{00000000-0002-0000-0000-000001000000}">
      <formula1>$H$1:$H$3</formula1>
    </dataValidation>
    <dataValidation type="list" allowBlank="1" showInputMessage="1" showErrorMessage="1" sqref="W8" xr:uid="{00000000-0002-0000-0000-000002000000}">
      <formula1>$V$1:$V$3</formula1>
    </dataValidation>
    <dataValidation type="textLength" showInputMessage="1" showErrorMessage="1" errorTitle="差替えキーワードは" error="4文字以上16文字以内で入力してください" sqref="G18:G45" xr:uid="{00000000-0002-0000-0000-000003000000}">
      <formula1>4</formula1>
      <formula2>16</formula2>
    </dataValidation>
    <dataValidation type="list" allowBlank="1" showInputMessage="1" showErrorMessage="1" sqref="D18:D45" xr:uid="{00000000-0002-0000-0000-000004000000}">
      <formula1>$T$8:$T$10</formula1>
    </dataValidation>
    <dataValidation type="list" allowBlank="1" showInputMessage="1" showErrorMessage="1" sqref="Y18:Y46" xr:uid="{00000000-0002-0000-0000-000005000000}">
      <formula1>$Y$1:$Y$3</formula1>
    </dataValidation>
    <dataValidation type="list" allowBlank="1" showInputMessage="1" showErrorMessage="1" sqref="X18:X46" xr:uid="{00000000-0002-0000-0000-000006000000}">
      <formula1>$X$1:$X$3</formula1>
    </dataValidation>
    <dataValidation type="list" allowBlank="1" showInputMessage="1" showErrorMessage="1" sqref="W16:W46" xr:uid="{00000000-0002-0000-0000-000007000000}">
      <formula1>$W$1:$W$6</formula1>
    </dataValidation>
  </dataValidations>
  <pageMargins left="0.75" right="0.75" top="1" bottom="1" header="0.51200000000000001" footer="0.51200000000000001"/>
  <pageSetup paperSize="9" scale="59" fitToWidth="2" orientation="portrait" r:id="rId1"/>
  <headerFooter alignWithMargins="0"/>
  <colBreaks count="2" manualBreakCount="2">
    <brk id="19" min="6" max="62" man="1"/>
    <brk id="20" min="6" max="7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2777B91-A692-435E-A8BE-6654D16EEF86}">
          <x14:formula1>
            <xm:f>フィールドタイプリスト!$B$2:$B$63</xm:f>
          </x14:formula1>
          <xm:sqref>H18:H45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54D04-FC2C-4699-9218-A601D7BD8A7A}">
  <dimension ref="A1:V311"/>
  <sheetViews>
    <sheetView showGridLines="0" view="pageBreakPreview" topLeftCell="B7" zoomScaleNormal="100" zoomScaleSheetLayoutView="100" workbookViewId="0">
      <selection activeCell="E21" sqref="E21"/>
    </sheetView>
  </sheetViews>
  <sheetFormatPr defaultColWidth="9" defaultRowHeight="20.25" customHeight="1" x14ac:dyDescent="0.2"/>
  <cols>
    <col min="1" max="1" width="9" style="1" hidden="1" customWidth="1"/>
    <col min="2" max="2" width="7.453125" style="1" bestFit="1" customWidth="1"/>
    <col min="3" max="3" width="3.6328125" style="1" customWidth="1"/>
    <col min="4" max="4" width="10.6328125" style="1" customWidth="1"/>
    <col min="5" max="5" width="23.453125" style="1" customWidth="1"/>
    <col min="6" max="6" width="12.6328125" style="1" customWidth="1"/>
    <col min="7" max="7" width="13.6328125" style="1" customWidth="1"/>
    <col min="8" max="8" width="15.6328125" style="1" customWidth="1"/>
    <col min="9" max="9" width="19.6328125" style="1" customWidth="1"/>
    <col min="10" max="13" width="2.453125" style="1" customWidth="1"/>
    <col min="14" max="15" width="10.6328125" style="1" customWidth="1"/>
    <col min="16" max="16" width="5.6328125" style="1" customWidth="1"/>
    <col min="17" max="19" width="10.6328125" style="1" customWidth="1"/>
    <col min="20" max="20" width="9" style="1" hidden="1" customWidth="1"/>
    <col min="21" max="22" width="3.6328125" style="1" customWidth="1"/>
    <col min="23" max="16384" width="9" style="1"/>
  </cols>
  <sheetData>
    <row r="1" spans="2:20" ht="20.25" hidden="1" customHeight="1" x14ac:dyDescent="0.2">
      <c r="H1" s="1" t="s">
        <v>38</v>
      </c>
    </row>
    <row r="2" spans="2:20" ht="20.25" hidden="1" customHeight="1" x14ac:dyDescent="0.2">
      <c r="H2" s="1" t="s">
        <v>39</v>
      </c>
    </row>
    <row r="3" spans="2:20" ht="20.25" hidden="1" customHeight="1" x14ac:dyDescent="0.2">
      <c r="H3" s="1" t="s">
        <v>55</v>
      </c>
    </row>
    <row r="4" spans="2:20" ht="20.25" hidden="1" customHeight="1" x14ac:dyDescent="0.2"/>
    <row r="5" spans="2:20" ht="20.25" hidden="1" customHeight="1" x14ac:dyDescent="0.2"/>
    <row r="6" spans="2:20" ht="20.25" hidden="1" customHeight="1" x14ac:dyDescent="0.2"/>
    <row r="7" spans="2:20" ht="20.25" customHeight="1" x14ac:dyDescent="0.2">
      <c r="B7" s="195"/>
      <c r="C7" s="279" t="s">
        <v>32</v>
      </c>
      <c r="D7" s="279"/>
      <c r="E7" s="280"/>
      <c r="F7" s="280"/>
      <c r="G7" s="280"/>
      <c r="H7" s="195"/>
      <c r="I7" s="195"/>
      <c r="J7" s="281" t="s">
        <v>58</v>
      </c>
      <c r="K7" s="281"/>
      <c r="L7" s="281"/>
      <c r="M7" s="281"/>
      <c r="N7" s="281"/>
      <c r="O7" s="281"/>
      <c r="P7" s="281"/>
      <c r="Q7" s="281"/>
      <c r="R7" s="281"/>
      <c r="S7" s="281"/>
      <c r="T7" s="1" t="s">
        <v>20</v>
      </c>
    </row>
    <row r="8" spans="2:20" ht="24" customHeight="1" x14ac:dyDescent="0.2">
      <c r="B8" s="238"/>
      <c r="C8" s="239" t="s">
        <v>8</v>
      </c>
      <c r="D8" s="240"/>
      <c r="E8" s="241" t="s">
        <v>313</v>
      </c>
      <c r="F8" s="242"/>
      <c r="G8" s="26" t="s">
        <v>23</v>
      </c>
      <c r="H8" s="59" t="s">
        <v>107</v>
      </c>
      <c r="J8" s="238"/>
      <c r="K8" s="243"/>
      <c r="L8" s="243"/>
      <c r="M8" s="193"/>
      <c r="N8" s="193"/>
      <c r="O8" s="193"/>
      <c r="P8" s="193"/>
      <c r="Q8" s="244"/>
      <c r="R8" s="244"/>
      <c r="S8" s="244"/>
      <c r="T8" s="190" t="s">
        <v>10</v>
      </c>
    </row>
    <row r="9" spans="2:20" ht="16" customHeight="1" x14ac:dyDescent="0.2">
      <c r="B9" s="238"/>
      <c r="C9" s="246" t="s">
        <v>9</v>
      </c>
      <c r="D9" s="247"/>
      <c r="E9" s="249" t="s">
        <v>314</v>
      </c>
      <c r="F9" s="250"/>
      <c r="G9" s="253" t="s">
        <v>19</v>
      </c>
      <c r="H9" s="255">
        <v>100</v>
      </c>
      <c r="J9" s="238"/>
      <c r="K9" s="243"/>
      <c r="L9" s="243"/>
      <c r="M9" s="193"/>
      <c r="N9" s="193"/>
      <c r="O9" s="193"/>
      <c r="P9" s="193"/>
      <c r="Q9" s="245"/>
      <c r="R9" s="245"/>
      <c r="S9" s="245"/>
      <c r="T9" s="190" t="s">
        <v>11</v>
      </c>
    </row>
    <row r="10" spans="2:20" ht="12" customHeight="1" x14ac:dyDescent="0.2">
      <c r="B10" s="238"/>
      <c r="C10" s="248"/>
      <c r="D10" s="248"/>
      <c r="E10" s="251"/>
      <c r="F10" s="252"/>
      <c r="G10" s="254"/>
      <c r="H10" s="256"/>
      <c r="J10" s="243"/>
      <c r="K10" s="243"/>
      <c r="L10" s="243"/>
      <c r="M10" s="193"/>
      <c r="N10" s="193"/>
      <c r="O10" s="193"/>
      <c r="P10" s="193"/>
      <c r="Q10" s="38" t="s">
        <v>25</v>
      </c>
      <c r="R10" s="38" t="s">
        <v>25</v>
      </c>
      <c r="S10" s="38" t="s">
        <v>25</v>
      </c>
      <c r="T10" s="190" t="s">
        <v>12</v>
      </c>
    </row>
    <row r="11" spans="2:20" ht="14.25" customHeight="1" x14ac:dyDescent="0.2">
      <c r="C11" s="289"/>
      <c r="D11" s="289"/>
      <c r="E11" s="289"/>
      <c r="F11" s="289"/>
    </row>
    <row r="12" spans="2:20" ht="12" customHeight="1" x14ac:dyDescent="0.2">
      <c r="C12" s="290"/>
      <c r="D12" s="290"/>
      <c r="E12" s="290"/>
      <c r="F12" s="290"/>
      <c r="G12" s="194" t="s">
        <v>76</v>
      </c>
      <c r="H12" s="189"/>
      <c r="I12" s="189"/>
      <c r="J12" s="287" t="s">
        <v>63</v>
      </c>
      <c r="K12" s="288"/>
      <c r="L12" s="288"/>
      <c r="M12" s="288"/>
      <c r="N12" s="288"/>
      <c r="O12" s="288"/>
      <c r="P12" s="288"/>
      <c r="Q12" s="288"/>
      <c r="R12" s="288"/>
      <c r="S12" s="288"/>
    </row>
    <row r="13" spans="2:20" ht="12" customHeight="1" x14ac:dyDescent="0.2">
      <c r="C13" s="291"/>
      <c r="D13" s="291"/>
      <c r="E13" s="291"/>
      <c r="F13" s="291"/>
      <c r="L13" s="13"/>
      <c r="M13" s="13"/>
      <c r="N13" s="13"/>
      <c r="O13" s="13"/>
      <c r="P13" s="13"/>
      <c r="Q13" s="13"/>
    </row>
    <row r="14" spans="2:20" ht="20.25" customHeight="1" x14ac:dyDescent="0.2">
      <c r="B14" s="55"/>
      <c r="C14" s="188" t="s">
        <v>0</v>
      </c>
      <c r="D14" s="185" t="s">
        <v>36</v>
      </c>
      <c r="E14" s="259" t="s">
        <v>4</v>
      </c>
      <c r="F14" s="278"/>
      <c r="G14" s="185" t="s">
        <v>3</v>
      </c>
      <c r="H14" s="259" t="s">
        <v>37</v>
      </c>
      <c r="I14" s="260"/>
      <c r="J14" s="259" t="s">
        <v>18</v>
      </c>
      <c r="K14" s="307"/>
      <c r="L14" s="308"/>
      <c r="M14" s="269" t="s">
        <v>127</v>
      </c>
      <c r="N14" s="276" t="s">
        <v>124</v>
      </c>
      <c r="O14" s="276" t="s">
        <v>125</v>
      </c>
      <c r="P14" s="192" t="s">
        <v>126</v>
      </c>
      <c r="Q14" s="259" t="s">
        <v>5</v>
      </c>
      <c r="R14" s="260"/>
      <c r="S14" s="261"/>
    </row>
    <row r="15" spans="2:20" ht="44.25" customHeight="1" thickBot="1" x14ac:dyDescent="0.25">
      <c r="B15" s="56"/>
      <c r="C15" s="187"/>
      <c r="D15" s="27" t="s">
        <v>26</v>
      </c>
      <c r="E15" s="309"/>
      <c r="F15" s="310"/>
      <c r="G15" s="186"/>
      <c r="H15" s="27" t="s">
        <v>26</v>
      </c>
      <c r="I15" s="186" t="s">
        <v>40</v>
      </c>
      <c r="J15" s="29" t="s">
        <v>16</v>
      </c>
      <c r="K15" s="29" t="s">
        <v>17</v>
      </c>
      <c r="L15" s="30" t="s">
        <v>24</v>
      </c>
      <c r="M15" s="270"/>
      <c r="N15" s="277"/>
      <c r="O15" s="277"/>
      <c r="P15" s="142"/>
      <c r="Q15" s="311"/>
      <c r="R15" s="312"/>
      <c r="S15" s="313"/>
    </row>
    <row r="16" spans="2:20" ht="20.25" customHeight="1" thickTop="1" x14ac:dyDescent="0.2">
      <c r="B16" s="57"/>
      <c r="C16" s="53"/>
      <c r="D16" s="11"/>
      <c r="E16" s="191" t="s">
        <v>41</v>
      </c>
      <c r="F16" s="8"/>
      <c r="G16" s="191" t="s">
        <v>6</v>
      </c>
      <c r="H16" s="191"/>
      <c r="I16" s="8"/>
      <c r="J16" s="18"/>
      <c r="K16" s="18"/>
      <c r="L16" s="19"/>
      <c r="M16" s="19"/>
      <c r="N16" s="19"/>
      <c r="O16" s="19"/>
      <c r="P16" s="19"/>
      <c r="Q16" s="262" t="s">
        <v>2</v>
      </c>
      <c r="R16" s="263"/>
      <c r="S16" s="264"/>
    </row>
    <row r="17" spans="1:20" ht="20.25" customHeight="1" thickBot="1" x14ac:dyDescent="0.25">
      <c r="A17" s="1">
        <f>SUM(A18:A278)</f>
        <v>8</v>
      </c>
      <c r="B17" s="58"/>
      <c r="C17" s="54"/>
      <c r="D17" s="12"/>
      <c r="E17" s="9" t="s">
        <v>42</v>
      </c>
      <c r="F17" s="10"/>
      <c r="G17" s="9"/>
      <c r="H17" s="9"/>
      <c r="I17" s="10"/>
      <c r="J17" s="17"/>
      <c r="K17" s="17"/>
      <c r="L17" s="16"/>
      <c r="M17" s="16"/>
      <c r="N17" s="16"/>
      <c r="O17" s="16"/>
      <c r="P17" s="16"/>
      <c r="Q17" s="273" t="s">
        <v>1</v>
      </c>
      <c r="R17" s="274"/>
      <c r="S17" s="275"/>
    </row>
    <row r="18" spans="1:20" ht="20.25" customHeight="1" thickTop="1" x14ac:dyDescent="0.2">
      <c r="A18" s="1">
        <f>IF(E18="","",LENB(E18))</f>
        <v>8</v>
      </c>
      <c r="B18" s="22"/>
      <c r="C18" s="15">
        <f t="shared" ref="C18:C35" si="0">ROW()-17</f>
        <v>1</v>
      </c>
      <c r="D18" s="115" t="s">
        <v>10</v>
      </c>
      <c r="E18" s="116" t="s">
        <v>85</v>
      </c>
      <c r="F18" s="117"/>
      <c r="G18" s="118" t="s">
        <v>86</v>
      </c>
      <c r="H18" s="118" t="s">
        <v>85</v>
      </c>
      <c r="I18" s="119"/>
      <c r="J18" s="120" t="s">
        <v>7</v>
      </c>
      <c r="K18" s="120"/>
      <c r="L18" s="121"/>
      <c r="M18" s="121"/>
      <c r="N18" s="121"/>
      <c r="O18" s="121"/>
      <c r="P18" s="121">
        <f>IF(ISERROR(VLOOKUP($H18,フィールドタイプリスト!$B$1:$C$63,2,0)),"0",VLOOKUP($H18,フィールドタイプリスト!$B$1:$C$63,2,0))</f>
        <v>27</v>
      </c>
      <c r="Q18" s="314" t="str">
        <f>IF(ISERROR(VLOOKUP($H18,フィールドタイプリスト!$B$1:$D$63,3,0)),"",VLOOKUP($H18,フィールドタイプリスト!$B$1:$D$63,3,0))</f>
        <v>yyyy年mm月dd日 hh時mm分ss秒</v>
      </c>
      <c r="R18" s="315"/>
      <c r="S18" s="316"/>
      <c r="T18" s="190"/>
    </row>
    <row r="19" spans="1:20" ht="20.25" customHeight="1" x14ac:dyDescent="0.2">
      <c r="B19" s="24"/>
      <c r="C19" s="48">
        <f t="shared" si="0"/>
        <v>2</v>
      </c>
      <c r="D19" s="75" t="s">
        <v>11</v>
      </c>
      <c r="E19" s="77" t="s">
        <v>299</v>
      </c>
      <c r="F19" s="83"/>
      <c r="G19" s="95" t="s">
        <v>309</v>
      </c>
      <c r="H19" s="164" t="s">
        <v>310</v>
      </c>
      <c r="I19" s="94"/>
      <c r="J19" s="75" t="s">
        <v>312</v>
      </c>
      <c r="K19" s="75"/>
      <c r="L19" s="75"/>
      <c r="M19" s="78" t="s">
        <v>311</v>
      </c>
      <c r="N19" s="78"/>
      <c r="O19" s="78"/>
      <c r="P19" s="78">
        <f>IF(ISERROR(VLOOKUP($H19,フィールドタイプリスト!$B$1:$C$63,2,0)),"0",VLOOKUP($H19,フィールドタイプリスト!$B$1:$C$63,2,0))</f>
        <v>5</v>
      </c>
      <c r="Q19" s="235" t="str">
        <f>IF(ISERROR(VLOOKUP($H19,フィールドタイプリスト!$B$1:$D$63,3,0)),"",VLOOKUP($H19,フィールドタイプリスト!$B$1:$D$63,3,0))</f>
        <v>「選択肢リスト」シート参照</v>
      </c>
      <c r="R19" s="236"/>
      <c r="S19" s="237"/>
    </row>
    <row r="20" spans="1:20" ht="20.25" customHeight="1" x14ac:dyDescent="0.2">
      <c r="B20" s="24"/>
      <c r="C20" s="48">
        <f t="shared" si="0"/>
        <v>3</v>
      </c>
      <c r="D20" s="5" t="s">
        <v>10</v>
      </c>
      <c r="E20" s="77" t="s">
        <v>315</v>
      </c>
      <c r="F20" s="83"/>
      <c r="G20" s="77" t="s">
        <v>304</v>
      </c>
      <c r="H20" s="136" t="s">
        <v>195</v>
      </c>
      <c r="I20" s="85"/>
      <c r="J20" s="75"/>
      <c r="K20" s="75"/>
      <c r="L20" s="78"/>
      <c r="M20" s="78"/>
      <c r="N20" s="78"/>
      <c r="O20" s="78"/>
      <c r="P20" s="78">
        <f>IF(ISERROR(VLOOKUP($H20,フィールドタイプリスト!$B$1:$C$63,2,0)),"0",VLOOKUP($H20,フィールドタイプリスト!$B$1:$C$63,2,0))</f>
        <v>128</v>
      </c>
      <c r="Q20" s="203" t="str">
        <f>IF(ISERROR(VLOOKUP($H20,フィールドタイプリスト!$B$1:$D$63,3,0)),"",VLOOKUP($H20,フィールドタイプリスト!$B$1:$D$63,3,0))</f>
        <v>全角64文字以内</v>
      </c>
      <c r="R20" s="204"/>
      <c r="S20" s="205"/>
    </row>
    <row r="21" spans="1:20" ht="20.25" customHeight="1" x14ac:dyDescent="0.2">
      <c r="B21" s="24"/>
      <c r="C21" s="48">
        <f t="shared" si="0"/>
        <v>4</v>
      </c>
      <c r="D21" s="5" t="s">
        <v>10</v>
      </c>
      <c r="E21" s="77" t="s">
        <v>303</v>
      </c>
      <c r="F21" s="83"/>
      <c r="G21" s="77" t="s">
        <v>305</v>
      </c>
      <c r="H21" s="136" t="s">
        <v>146</v>
      </c>
      <c r="I21" s="85"/>
      <c r="J21" s="75"/>
      <c r="K21" s="75"/>
      <c r="L21" s="78"/>
      <c r="M21" s="78"/>
      <c r="N21" s="78"/>
      <c r="O21" s="78"/>
      <c r="P21" s="78">
        <f>IF(ISERROR(VLOOKUP($H21,フィールドタイプリスト!$B$1:$C$63,2,0)),"0",VLOOKUP($H21,フィールドタイプリスト!$B$1:$C$63,2,0))</f>
        <v>129</v>
      </c>
      <c r="Q21" s="203" t="str">
        <f>IF(ISERROR(VLOOKUP($H21,フィールドタイプリスト!$B$1:$D$63,3,0)),"",VLOOKUP($H21,フィールドタイプリスト!$B$1:$D$63,3,0))</f>
        <v>test@example.com</v>
      </c>
      <c r="R21" s="204"/>
      <c r="S21" s="205"/>
    </row>
    <row r="22" spans="1:20" ht="20.25" customHeight="1" x14ac:dyDescent="0.2">
      <c r="B22" s="24"/>
      <c r="C22" s="48">
        <f t="shared" si="0"/>
        <v>5</v>
      </c>
      <c r="D22" s="5"/>
      <c r="E22" s="77"/>
      <c r="F22" s="83"/>
      <c r="G22" s="77"/>
      <c r="H22" s="136"/>
      <c r="I22" s="85"/>
      <c r="J22" s="75"/>
      <c r="K22" s="75"/>
      <c r="L22" s="78"/>
      <c r="M22" s="78"/>
      <c r="N22" s="78"/>
      <c r="O22" s="78"/>
      <c r="P22" s="78" t="str">
        <f>IF(ISERROR(VLOOKUP($H22,フィールドタイプリスト!$B$1:$C$63,2,0)),"0",VLOOKUP($H22,フィールドタイプリスト!$B$1:$C$63,2,0))</f>
        <v>0</v>
      </c>
      <c r="Q22" s="203" t="str">
        <f>IF(ISERROR(VLOOKUP($H22,フィールドタイプリスト!$B$1:$D$63,3,0)),"",VLOOKUP($H22,フィールドタイプリスト!$B$1:$D$63,3,0))</f>
        <v/>
      </c>
      <c r="R22" s="204"/>
      <c r="S22" s="205"/>
    </row>
    <row r="23" spans="1:20" ht="20.25" customHeight="1" x14ac:dyDescent="0.2">
      <c r="B23" s="24"/>
      <c r="C23" s="48">
        <f>ROW()-17</f>
        <v>6</v>
      </c>
      <c r="D23" s="5"/>
      <c r="E23" s="77"/>
      <c r="F23" s="83"/>
      <c r="G23" s="77"/>
      <c r="H23" s="136"/>
      <c r="I23" s="85"/>
      <c r="J23" s="75"/>
      <c r="K23" s="75"/>
      <c r="L23" s="78"/>
      <c r="M23" s="78"/>
      <c r="N23" s="78"/>
      <c r="O23" s="78"/>
      <c r="P23" s="78" t="str">
        <f>IF(ISERROR(VLOOKUP($H23,フィールドタイプリスト!$B$1:$C$63,2,0)),"0",VLOOKUP($H23,フィールドタイプリスト!$B$1:$C$63,2,0))</f>
        <v>0</v>
      </c>
      <c r="Q23" s="203" t="str">
        <f>IF(ISERROR(VLOOKUP($H23,フィールドタイプリスト!$B$1:$D$63,3,0)),"",VLOOKUP($H23,フィールドタイプリスト!$B$1:$D$63,3,0))</f>
        <v/>
      </c>
      <c r="R23" s="204"/>
      <c r="S23" s="205"/>
    </row>
    <row r="24" spans="1:20" ht="20.25" customHeight="1" x14ac:dyDescent="0.2">
      <c r="B24" s="24"/>
      <c r="C24" s="48">
        <f>ROW()-17</f>
        <v>7</v>
      </c>
      <c r="D24" s="5"/>
      <c r="E24" s="77"/>
      <c r="F24" s="83"/>
      <c r="G24" s="77"/>
      <c r="H24" s="136"/>
      <c r="I24" s="85"/>
      <c r="J24" s="75"/>
      <c r="K24" s="75"/>
      <c r="L24" s="78"/>
      <c r="M24" s="78"/>
      <c r="N24" s="78"/>
      <c r="O24" s="78"/>
      <c r="P24" s="78" t="str">
        <f>IF(ISERROR(VLOOKUP($H24,フィールドタイプリスト!$B$1:$C$63,2,0)),"0",VLOOKUP($H24,フィールドタイプリスト!$B$1:$C$63,2,0))</f>
        <v>0</v>
      </c>
      <c r="Q24" s="203" t="str">
        <f>IF(ISERROR(VLOOKUP($H24,フィールドタイプリスト!$B$1:$D$63,3,0)),"",VLOOKUP($H24,フィールドタイプリスト!$B$1:$D$63,3,0))</f>
        <v/>
      </c>
      <c r="R24" s="204"/>
      <c r="S24" s="205"/>
    </row>
    <row r="25" spans="1:20" ht="20.25" customHeight="1" x14ac:dyDescent="0.2">
      <c r="B25" s="24"/>
      <c r="C25" s="48">
        <f t="shared" si="0"/>
        <v>8</v>
      </c>
      <c r="D25" s="5"/>
      <c r="E25" s="77"/>
      <c r="F25" s="83"/>
      <c r="G25" s="77"/>
      <c r="H25" s="136"/>
      <c r="I25" s="85"/>
      <c r="J25" s="75"/>
      <c r="K25" s="75"/>
      <c r="L25" s="78"/>
      <c r="M25" s="78"/>
      <c r="N25" s="78"/>
      <c r="O25" s="78"/>
      <c r="P25" s="78" t="str">
        <f>IF(ISERROR(VLOOKUP($H25,フィールドタイプリスト!$B$1:$C$63,2,0)),"0",VLOOKUP($H25,フィールドタイプリスト!$B$1:$C$63,2,0))</f>
        <v>0</v>
      </c>
      <c r="Q25" s="203" t="str">
        <f>IF(ISERROR(VLOOKUP($H25,フィールドタイプリスト!$B$1:$D$63,3,0)),"",VLOOKUP($H25,フィールドタイプリスト!$B$1:$D$63,3,0))</f>
        <v/>
      </c>
      <c r="R25" s="204"/>
      <c r="S25" s="205"/>
    </row>
    <row r="26" spans="1:20" ht="20.25" customHeight="1" x14ac:dyDescent="0.2">
      <c r="B26" s="24"/>
      <c r="C26" s="48">
        <f t="shared" si="0"/>
        <v>9</v>
      </c>
      <c r="D26" s="5"/>
      <c r="E26" s="77"/>
      <c r="F26" s="83"/>
      <c r="G26" s="77"/>
      <c r="H26" s="136"/>
      <c r="I26" s="85"/>
      <c r="J26" s="75"/>
      <c r="K26" s="75"/>
      <c r="L26" s="78"/>
      <c r="M26" s="78"/>
      <c r="N26" s="78"/>
      <c r="O26" s="78"/>
      <c r="P26" s="78" t="str">
        <f>IF(ISERROR(VLOOKUP($H26,フィールドタイプリスト!$B$1:$C$63,2,0)),"0",VLOOKUP($H26,フィールドタイプリスト!$B$1:$C$63,2,0))</f>
        <v>0</v>
      </c>
      <c r="Q26" s="203" t="str">
        <f>IF(ISERROR(VLOOKUP($H26,フィールドタイプリスト!$B$1:$D$63,3,0)),"",VLOOKUP($H26,フィールドタイプリスト!$B$1:$D$63,3,0))</f>
        <v/>
      </c>
      <c r="R26" s="204"/>
      <c r="S26" s="205"/>
    </row>
    <row r="27" spans="1:20" ht="20.25" customHeight="1" x14ac:dyDescent="0.2">
      <c r="B27" s="24"/>
      <c r="C27" s="48">
        <f t="shared" si="0"/>
        <v>10</v>
      </c>
      <c r="D27" s="5"/>
      <c r="E27" s="77"/>
      <c r="F27" s="83"/>
      <c r="G27" s="77"/>
      <c r="H27" s="136"/>
      <c r="I27" s="85"/>
      <c r="J27" s="75"/>
      <c r="K27" s="75"/>
      <c r="L27" s="78"/>
      <c r="M27" s="78"/>
      <c r="N27" s="78"/>
      <c r="O27" s="78"/>
      <c r="P27" s="78" t="str">
        <f>IF(ISERROR(VLOOKUP($H27,フィールドタイプリスト!$B$1:$C$63,2,0)),"0",VLOOKUP($H27,フィールドタイプリスト!$B$1:$C$63,2,0))</f>
        <v>0</v>
      </c>
      <c r="Q27" s="203" t="str">
        <f>IF(ISERROR(VLOOKUP($H27,フィールドタイプリスト!$B$1:$D$63,3,0)),"",VLOOKUP($H27,フィールドタイプリスト!$B$1:$D$63,3,0))</f>
        <v/>
      </c>
      <c r="R27" s="204"/>
      <c r="S27" s="205"/>
    </row>
    <row r="28" spans="1:20" ht="22.5" customHeight="1" x14ac:dyDescent="0.2">
      <c r="B28" s="24"/>
      <c r="C28" s="48">
        <f t="shared" si="0"/>
        <v>11</v>
      </c>
      <c r="D28" s="5"/>
      <c r="E28" s="77"/>
      <c r="F28" s="83"/>
      <c r="G28" s="77"/>
      <c r="H28" s="136"/>
      <c r="I28" s="85"/>
      <c r="J28" s="75"/>
      <c r="K28" s="75"/>
      <c r="L28" s="78"/>
      <c r="M28" s="78"/>
      <c r="N28" s="78"/>
      <c r="O28" s="78"/>
      <c r="P28" s="78" t="str">
        <f>IF(ISERROR(VLOOKUP($H28,フィールドタイプリスト!$B$1:$C$63,2,0)),"0",VLOOKUP($H28,フィールドタイプリスト!$B$1:$C$63,2,0))</f>
        <v>0</v>
      </c>
      <c r="Q28" s="203" t="str">
        <f>IF(ISERROR(VLOOKUP($H28,フィールドタイプリスト!$B$1:$D$63,3,0)),"",VLOOKUP($H28,フィールドタイプリスト!$B$1:$D$63,3,0))</f>
        <v/>
      </c>
      <c r="R28" s="204"/>
      <c r="S28" s="205"/>
    </row>
    <row r="29" spans="1:20" ht="22.5" customHeight="1" x14ac:dyDescent="0.2">
      <c r="B29" s="24"/>
      <c r="C29" s="48">
        <f t="shared" si="0"/>
        <v>12</v>
      </c>
      <c r="D29" s="5"/>
      <c r="E29" s="77"/>
      <c r="F29" s="83"/>
      <c r="G29" s="77"/>
      <c r="H29" s="136"/>
      <c r="I29" s="85"/>
      <c r="J29" s="75"/>
      <c r="K29" s="75"/>
      <c r="L29" s="78"/>
      <c r="M29" s="78"/>
      <c r="N29" s="78"/>
      <c r="O29" s="78"/>
      <c r="P29" s="78" t="str">
        <f>IF(ISERROR(VLOOKUP($H29,フィールドタイプリスト!$B$1:$C$63,2,0)),"0",VLOOKUP($H29,フィールドタイプリスト!$B$1:$C$63,2,0))</f>
        <v>0</v>
      </c>
      <c r="Q29" s="203" t="str">
        <f>IF(ISERROR(VLOOKUP($H29,フィールドタイプリスト!$B$1:$D$63,3,0)),"",VLOOKUP($H29,フィールドタイプリスト!$B$1:$D$63,3,0))</f>
        <v/>
      </c>
      <c r="R29" s="204"/>
      <c r="S29" s="205"/>
    </row>
    <row r="30" spans="1:20" ht="22.5" customHeight="1" x14ac:dyDescent="0.2">
      <c r="B30" s="24"/>
      <c r="C30" s="48">
        <f t="shared" si="0"/>
        <v>13</v>
      </c>
      <c r="D30" s="5"/>
      <c r="E30" s="77"/>
      <c r="F30" s="83"/>
      <c r="G30" s="77"/>
      <c r="H30" s="136"/>
      <c r="I30" s="85"/>
      <c r="J30" s="75"/>
      <c r="K30" s="75"/>
      <c r="L30" s="78"/>
      <c r="M30" s="78"/>
      <c r="N30" s="78"/>
      <c r="O30" s="78"/>
      <c r="P30" s="78" t="str">
        <f>IF(ISERROR(VLOOKUP($H30,フィールドタイプリスト!$B$1:$C$63,2,0)),"0",VLOOKUP($H30,フィールドタイプリスト!$B$1:$C$63,2,0))</f>
        <v>0</v>
      </c>
      <c r="Q30" s="203" t="str">
        <f>IF(ISERROR(VLOOKUP($H30,フィールドタイプリスト!$B$1:$D$63,3,0)),"",VLOOKUP($H30,フィールドタイプリスト!$B$1:$D$63,3,0))</f>
        <v/>
      </c>
      <c r="R30" s="204"/>
      <c r="S30" s="205"/>
    </row>
    <row r="31" spans="1:20" ht="20.25" customHeight="1" x14ac:dyDescent="0.2">
      <c r="B31" s="24"/>
      <c r="C31" s="48">
        <f t="shared" si="0"/>
        <v>14</v>
      </c>
      <c r="D31" s="5"/>
      <c r="E31" s="77"/>
      <c r="F31" s="83"/>
      <c r="G31" s="77"/>
      <c r="H31" s="136"/>
      <c r="I31" s="85"/>
      <c r="J31" s="75"/>
      <c r="K31" s="75"/>
      <c r="L31" s="78"/>
      <c r="M31" s="78"/>
      <c r="N31" s="78"/>
      <c r="O31" s="78"/>
      <c r="P31" s="78" t="str">
        <f>IF(ISERROR(VLOOKUP($H31,フィールドタイプリスト!$B$1:$C$63,2,0)),"0",VLOOKUP($H31,フィールドタイプリスト!$B$1:$C$63,2,0))</f>
        <v>0</v>
      </c>
      <c r="Q31" s="203" t="str">
        <f>IF(ISERROR(VLOOKUP($H31,フィールドタイプリスト!$B$1:$D$63,3,0)),"",VLOOKUP($H31,フィールドタイプリスト!$B$1:$D$63,3,0))</f>
        <v/>
      </c>
      <c r="R31" s="204"/>
      <c r="S31" s="205"/>
    </row>
    <row r="32" spans="1:20" ht="20.25" customHeight="1" x14ac:dyDescent="0.2">
      <c r="B32" s="24"/>
      <c r="C32" s="48">
        <f t="shared" si="0"/>
        <v>15</v>
      </c>
      <c r="D32" s="5"/>
      <c r="E32" s="77"/>
      <c r="F32" s="83"/>
      <c r="G32" s="77"/>
      <c r="H32" s="136"/>
      <c r="I32" s="85"/>
      <c r="J32" s="75"/>
      <c r="K32" s="75"/>
      <c r="L32" s="78"/>
      <c r="M32" s="78"/>
      <c r="N32" s="78"/>
      <c r="O32" s="78"/>
      <c r="P32" s="78" t="str">
        <f>IF(ISERROR(VLOOKUP($H32,フィールドタイプリスト!$B$1:$C$63,2,0)),"0",VLOOKUP($H32,フィールドタイプリスト!$B$1:$C$63,2,0))</f>
        <v>0</v>
      </c>
      <c r="Q32" s="203" t="str">
        <f>IF(ISERROR(VLOOKUP($H32,フィールドタイプリスト!$B$1:$D$63,3,0)),"",VLOOKUP($H32,フィールドタイプリスト!$B$1:$D$63,3,0))</f>
        <v/>
      </c>
      <c r="R32" s="204"/>
      <c r="S32" s="205"/>
    </row>
    <row r="33" spans="1:22" ht="20.25" customHeight="1" x14ac:dyDescent="0.2">
      <c r="B33" s="24"/>
      <c r="C33" s="48">
        <f t="shared" si="0"/>
        <v>16</v>
      </c>
      <c r="D33" s="5"/>
      <c r="E33" s="77"/>
      <c r="F33" s="83"/>
      <c r="G33" s="77"/>
      <c r="H33" s="136"/>
      <c r="I33" s="85"/>
      <c r="J33" s="75"/>
      <c r="K33" s="5"/>
      <c r="L33" s="81"/>
      <c r="M33" s="81"/>
      <c r="N33" s="81"/>
      <c r="O33" s="81"/>
      <c r="P33" s="81" t="str">
        <f>IF(ISERROR(VLOOKUP($H33,フィールドタイプリスト!$B$1:$C$63,2,0)),"0",VLOOKUP($H33,フィールドタイプリスト!$B$1:$C$63,2,0))</f>
        <v>0</v>
      </c>
      <c r="Q33" s="203" t="str">
        <f>IF(ISERROR(VLOOKUP($H33,フィールドタイプリスト!$B$1:$D$63,3,0)),"",VLOOKUP($H33,フィールドタイプリスト!$B$1:$D$63,3,0))</f>
        <v/>
      </c>
      <c r="R33" s="204"/>
      <c r="S33" s="205"/>
    </row>
    <row r="34" spans="1:22" ht="20.25" customHeight="1" x14ac:dyDescent="0.2">
      <c r="B34" s="24"/>
      <c r="C34" s="48">
        <f t="shared" si="0"/>
        <v>17</v>
      </c>
      <c r="D34" s="5"/>
      <c r="E34" s="77"/>
      <c r="F34" s="83"/>
      <c r="G34" s="77"/>
      <c r="H34" s="136"/>
      <c r="I34" s="85"/>
      <c r="J34" s="75"/>
      <c r="K34" s="75"/>
      <c r="L34" s="78"/>
      <c r="M34" s="78"/>
      <c r="N34" s="78"/>
      <c r="O34" s="78"/>
      <c r="P34" s="78" t="str">
        <f>IF(ISERROR(VLOOKUP($H34,フィールドタイプリスト!$B$1:$C$63,2,0)),"0",VLOOKUP($H34,フィールドタイプリスト!$B$1:$C$63,2,0))</f>
        <v>0</v>
      </c>
      <c r="Q34" s="203" t="str">
        <f>IF(ISERROR(VLOOKUP($H34,フィールドタイプリスト!$B$1:$D$63,3,0)),"",VLOOKUP($H34,フィールドタイプリスト!$B$1:$D$63,3,0))</f>
        <v/>
      </c>
      <c r="R34" s="204"/>
      <c r="S34" s="205"/>
    </row>
    <row r="35" spans="1:22" ht="20.25" customHeight="1" x14ac:dyDescent="0.2">
      <c r="B35" s="24"/>
      <c r="C35" s="48">
        <f t="shared" si="0"/>
        <v>18</v>
      </c>
      <c r="D35" s="5"/>
      <c r="E35" s="77"/>
      <c r="F35" s="83"/>
      <c r="G35" s="77"/>
      <c r="H35" s="136"/>
      <c r="I35" s="85"/>
      <c r="J35" s="75"/>
      <c r="K35" s="75"/>
      <c r="L35" s="78"/>
      <c r="M35" s="78"/>
      <c r="N35" s="78"/>
      <c r="O35" s="78"/>
      <c r="P35" s="78" t="str">
        <f>IF(ISERROR(VLOOKUP($H35,フィールドタイプリスト!$B$1:$C$63,2,0)),"0",VLOOKUP($H35,フィールドタイプリスト!$B$1:$C$63,2,0))</f>
        <v>0</v>
      </c>
      <c r="Q35" s="203" t="str">
        <f>IF(ISERROR(VLOOKUP($H35,フィールドタイプリスト!$B$1:$D$63,3,0)),"",VLOOKUP($H35,フィールドタイプリスト!$B$1:$D$63,3,0))</f>
        <v/>
      </c>
      <c r="R35" s="204"/>
      <c r="S35" s="205"/>
    </row>
    <row r="36" spans="1:22" ht="20.25" customHeight="1" x14ac:dyDescent="0.2">
      <c r="A36" s="1" t="str">
        <f t="shared" ref="A36:A99" si="1">IF(E36="","",LENB(E36))</f>
        <v/>
      </c>
      <c r="B36" s="23"/>
      <c r="C36" s="230"/>
      <c r="D36" s="231"/>
      <c r="E36" s="231"/>
      <c r="F36" s="231"/>
      <c r="G36" s="231"/>
      <c r="H36" s="231"/>
      <c r="I36" s="231"/>
      <c r="J36" s="231"/>
      <c r="K36" s="231"/>
      <c r="L36" s="231"/>
      <c r="M36" s="231"/>
      <c r="N36" s="232"/>
      <c r="O36" s="165" t="s">
        <v>288</v>
      </c>
      <c r="P36" s="166">
        <f>SUM(P18:P35)</f>
        <v>289</v>
      </c>
      <c r="Q36" s="223" t="str">
        <f>IF(ISERROR(VLOOKUP($H36,フィールドタイプリスト!$B$1:$D$63,3,0)),"",VLOOKUP($H36,フィールドタイプリスト!$B$1:$D$63,3,0))</f>
        <v/>
      </c>
      <c r="R36" s="224"/>
      <c r="S36" s="225"/>
    </row>
    <row r="37" spans="1:22" ht="10" customHeight="1" x14ac:dyDescent="0.2">
      <c r="A37" s="1" t="str">
        <f t="shared" si="1"/>
        <v/>
      </c>
    </row>
    <row r="38" spans="1:22" ht="20.25" customHeight="1" x14ac:dyDescent="0.2">
      <c r="A38" s="1" t="str">
        <f t="shared" si="1"/>
        <v/>
      </c>
      <c r="B38" s="47"/>
      <c r="C38" s="226" t="s">
        <v>45</v>
      </c>
      <c r="D38" s="227"/>
      <c r="E38" s="227"/>
      <c r="F38" s="227"/>
      <c r="G38" s="227"/>
      <c r="H38" s="227"/>
      <c r="I38" s="227"/>
      <c r="J38" s="227"/>
      <c r="K38" s="227"/>
      <c r="L38" s="227"/>
      <c r="M38" s="228"/>
      <c r="N38" s="228"/>
      <c r="O38" s="228"/>
      <c r="P38" s="228"/>
      <c r="Q38" s="227"/>
      <c r="R38" s="227"/>
      <c r="S38" s="229"/>
      <c r="T38" s="33"/>
      <c r="U38" s="33"/>
      <c r="V38" s="33"/>
    </row>
    <row r="39" spans="1:22" ht="133.5" customHeight="1" x14ac:dyDescent="0.2">
      <c r="A39" s="1" t="str">
        <f t="shared" si="1"/>
        <v/>
      </c>
      <c r="B39" s="41"/>
      <c r="C39" s="217" t="s">
        <v>62</v>
      </c>
      <c r="D39" s="218"/>
      <c r="E39" s="218"/>
      <c r="F39" s="218"/>
      <c r="G39" s="218"/>
      <c r="H39" s="218"/>
      <c r="I39" s="218"/>
      <c r="J39" s="218"/>
      <c r="K39" s="218"/>
      <c r="L39" s="218"/>
      <c r="M39" s="218"/>
      <c r="N39" s="218"/>
      <c r="O39" s="218"/>
      <c r="P39" s="218"/>
      <c r="Q39" s="218"/>
      <c r="R39" s="218"/>
      <c r="S39" s="219"/>
      <c r="T39" s="33"/>
      <c r="U39" s="33"/>
      <c r="V39" s="33"/>
    </row>
    <row r="40" spans="1:22" ht="20.25" customHeight="1" x14ac:dyDescent="0.2">
      <c r="A40" s="1" t="str">
        <f t="shared" si="1"/>
        <v/>
      </c>
    </row>
    <row r="41" spans="1:22" ht="20.25" customHeight="1" x14ac:dyDescent="0.2">
      <c r="A41" s="1" t="str">
        <f t="shared" si="1"/>
        <v/>
      </c>
    </row>
    <row r="42" spans="1:22" ht="20.25" customHeight="1" x14ac:dyDescent="0.2">
      <c r="A42" s="1" t="str">
        <f t="shared" si="1"/>
        <v/>
      </c>
    </row>
    <row r="43" spans="1:22" ht="20.25" customHeight="1" x14ac:dyDescent="0.2">
      <c r="A43" s="1" t="str">
        <f t="shared" si="1"/>
        <v/>
      </c>
    </row>
    <row r="44" spans="1:22" ht="20.25" customHeight="1" x14ac:dyDescent="0.2">
      <c r="A44" s="1" t="str">
        <f t="shared" si="1"/>
        <v/>
      </c>
    </row>
    <row r="45" spans="1:22" ht="20.25" customHeight="1" x14ac:dyDescent="0.2">
      <c r="A45" s="1" t="str">
        <f t="shared" si="1"/>
        <v/>
      </c>
    </row>
    <row r="46" spans="1:22" ht="20.25" customHeight="1" x14ac:dyDescent="0.2">
      <c r="A46" s="1" t="str">
        <f t="shared" si="1"/>
        <v/>
      </c>
    </row>
    <row r="47" spans="1:22" ht="20.25" customHeight="1" x14ac:dyDescent="0.2">
      <c r="A47" s="1" t="str">
        <f t="shared" si="1"/>
        <v/>
      </c>
    </row>
    <row r="48" spans="1:22" ht="20.25" customHeight="1" x14ac:dyDescent="0.2">
      <c r="A48" s="1" t="str">
        <f t="shared" si="1"/>
        <v/>
      </c>
    </row>
    <row r="49" spans="1:1" ht="20.25" customHeight="1" x14ac:dyDescent="0.2">
      <c r="A49" s="1" t="str">
        <f t="shared" si="1"/>
        <v/>
      </c>
    </row>
    <row r="50" spans="1:1" ht="20.25" customHeight="1" x14ac:dyDescent="0.2">
      <c r="A50" s="1" t="str">
        <f t="shared" si="1"/>
        <v/>
      </c>
    </row>
    <row r="51" spans="1:1" ht="20.25" customHeight="1" x14ac:dyDescent="0.2">
      <c r="A51" s="1" t="str">
        <f t="shared" si="1"/>
        <v/>
      </c>
    </row>
    <row r="52" spans="1:1" ht="20.25" customHeight="1" x14ac:dyDescent="0.2">
      <c r="A52" s="1" t="str">
        <f t="shared" si="1"/>
        <v/>
      </c>
    </row>
    <row r="53" spans="1:1" ht="20.25" customHeight="1" x14ac:dyDescent="0.2">
      <c r="A53" s="1" t="str">
        <f t="shared" si="1"/>
        <v/>
      </c>
    </row>
    <row r="54" spans="1:1" ht="20.25" customHeight="1" x14ac:dyDescent="0.2">
      <c r="A54" s="1" t="str">
        <f t="shared" si="1"/>
        <v/>
      </c>
    </row>
    <row r="55" spans="1:1" ht="20.25" customHeight="1" x14ac:dyDescent="0.2">
      <c r="A55" s="1" t="str">
        <f t="shared" si="1"/>
        <v/>
      </c>
    </row>
    <row r="56" spans="1:1" ht="20.25" customHeight="1" x14ac:dyDescent="0.2">
      <c r="A56" s="1" t="str">
        <f t="shared" si="1"/>
        <v/>
      </c>
    </row>
    <row r="57" spans="1:1" ht="20.25" customHeight="1" x14ac:dyDescent="0.2">
      <c r="A57" s="1" t="str">
        <f t="shared" si="1"/>
        <v/>
      </c>
    </row>
    <row r="58" spans="1:1" ht="20.25" customHeight="1" x14ac:dyDescent="0.2">
      <c r="A58" s="1" t="str">
        <f t="shared" si="1"/>
        <v/>
      </c>
    </row>
    <row r="59" spans="1:1" ht="20.25" customHeight="1" x14ac:dyDescent="0.2">
      <c r="A59" s="1" t="str">
        <f t="shared" si="1"/>
        <v/>
      </c>
    </row>
    <row r="60" spans="1:1" ht="20.25" customHeight="1" x14ac:dyDescent="0.2">
      <c r="A60" s="1" t="str">
        <f t="shared" si="1"/>
        <v/>
      </c>
    </row>
    <row r="61" spans="1:1" ht="20.25" customHeight="1" x14ac:dyDescent="0.2">
      <c r="A61" s="1" t="str">
        <f t="shared" si="1"/>
        <v/>
      </c>
    </row>
    <row r="62" spans="1:1" ht="20.25" customHeight="1" x14ac:dyDescent="0.2">
      <c r="A62" s="1" t="str">
        <f t="shared" si="1"/>
        <v/>
      </c>
    </row>
    <row r="63" spans="1:1" ht="20.25" customHeight="1" x14ac:dyDescent="0.2">
      <c r="A63" s="1" t="str">
        <f t="shared" si="1"/>
        <v/>
      </c>
    </row>
    <row r="64" spans="1:1" ht="20.25" customHeight="1" x14ac:dyDescent="0.2">
      <c r="A64" s="1" t="str">
        <f t="shared" si="1"/>
        <v/>
      </c>
    </row>
    <row r="65" spans="1:1" ht="20.25" customHeight="1" x14ac:dyDescent="0.2">
      <c r="A65" s="1" t="str">
        <f t="shared" si="1"/>
        <v/>
      </c>
    </row>
    <row r="66" spans="1:1" ht="20.25" customHeight="1" x14ac:dyDescent="0.2">
      <c r="A66" s="1" t="str">
        <f t="shared" si="1"/>
        <v/>
      </c>
    </row>
    <row r="67" spans="1:1" ht="20.25" customHeight="1" x14ac:dyDescent="0.2">
      <c r="A67" s="1" t="str">
        <f t="shared" si="1"/>
        <v/>
      </c>
    </row>
    <row r="68" spans="1:1" ht="20.25" customHeight="1" x14ac:dyDescent="0.2">
      <c r="A68" s="1" t="str">
        <f t="shared" si="1"/>
        <v/>
      </c>
    </row>
    <row r="69" spans="1:1" ht="20.25" customHeight="1" x14ac:dyDescent="0.2">
      <c r="A69" s="1" t="str">
        <f t="shared" si="1"/>
        <v/>
      </c>
    </row>
    <row r="70" spans="1:1" ht="20.25" customHeight="1" x14ac:dyDescent="0.2">
      <c r="A70" s="1" t="str">
        <f t="shared" si="1"/>
        <v/>
      </c>
    </row>
    <row r="71" spans="1:1" ht="20.25" customHeight="1" x14ac:dyDescent="0.2">
      <c r="A71" s="1" t="str">
        <f t="shared" si="1"/>
        <v/>
      </c>
    </row>
    <row r="72" spans="1:1" ht="20.25" customHeight="1" x14ac:dyDescent="0.2">
      <c r="A72" s="1" t="str">
        <f t="shared" si="1"/>
        <v/>
      </c>
    </row>
    <row r="73" spans="1:1" ht="20.25" customHeight="1" x14ac:dyDescent="0.2">
      <c r="A73" s="1" t="str">
        <f t="shared" si="1"/>
        <v/>
      </c>
    </row>
    <row r="74" spans="1:1" ht="20.25" customHeight="1" x14ac:dyDescent="0.2">
      <c r="A74" s="1" t="str">
        <f t="shared" si="1"/>
        <v/>
      </c>
    </row>
    <row r="75" spans="1:1" ht="20.25" customHeight="1" x14ac:dyDescent="0.2">
      <c r="A75" s="1" t="str">
        <f t="shared" si="1"/>
        <v/>
      </c>
    </row>
    <row r="76" spans="1:1" ht="20.25" customHeight="1" x14ac:dyDescent="0.2">
      <c r="A76" s="1" t="str">
        <f t="shared" si="1"/>
        <v/>
      </c>
    </row>
    <row r="77" spans="1:1" ht="20.25" customHeight="1" x14ac:dyDescent="0.2">
      <c r="A77" s="1" t="str">
        <f t="shared" si="1"/>
        <v/>
      </c>
    </row>
    <row r="78" spans="1:1" ht="20.25" customHeight="1" x14ac:dyDescent="0.2">
      <c r="A78" s="1" t="str">
        <f t="shared" si="1"/>
        <v/>
      </c>
    </row>
    <row r="79" spans="1:1" ht="20.25" customHeight="1" x14ac:dyDescent="0.2">
      <c r="A79" s="1" t="str">
        <f t="shared" si="1"/>
        <v/>
      </c>
    </row>
    <row r="80" spans="1:1" ht="20.25" customHeight="1" x14ac:dyDescent="0.2">
      <c r="A80" s="1" t="str">
        <f t="shared" si="1"/>
        <v/>
      </c>
    </row>
    <row r="81" spans="1:1" ht="20.25" customHeight="1" x14ac:dyDescent="0.2">
      <c r="A81" s="1" t="str">
        <f t="shared" si="1"/>
        <v/>
      </c>
    </row>
    <row r="82" spans="1:1" ht="20.25" customHeight="1" x14ac:dyDescent="0.2">
      <c r="A82" s="1" t="str">
        <f t="shared" si="1"/>
        <v/>
      </c>
    </row>
    <row r="83" spans="1:1" ht="20.25" customHeight="1" x14ac:dyDescent="0.2">
      <c r="A83" s="1" t="str">
        <f t="shared" si="1"/>
        <v/>
      </c>
    </row>
    <row r="84" spans="1:1" ht="20.25" customHeight="1" x14ac:dyDescent="0.2">
      <c r="A84" s="1" t="str">
        <f t="shared" si="1"/>
        <v/>
      </c>
    </row>
    <row r="85" spans="1:1" ht="20.25" customHeight="1" x14ac:dyDescent="0.2">
      <c r="A85" s="1" t="str">
        <f t="shared" si="1"/>
        <v/>
      </c>
    </row>
    <row r="86" spans="1:1" ht="20.25" customHeight="1" x14ac:dyDescent="0.2">
      <c r="A86" s="1" t="str">
        <f t="shared" si="1"/>
        <v/>
      </c>
    </row>
    <row r="87" spans="1:1" ht="20.25" customHeight="1" x14ac:dyDescent="0.2">
      <c r="A87" s="1" t="str">
        <f t="shared" si="1"/>
        <v/>
      </c>
    </row>
    <row r="88" spans="1:1" ht="20.25" customHeight="1" x14ac:dyDescent="0.2">
      <c r="A88" s="1" t="str">
        <f t="shared" si="1"/>
        <v/>
      </c>
    </row>
    <row r="89" spans="1:1" ht="20.25" customHeight="1" x14ac:dyDescent="0.2">
      <c r="A89" s="1" t="str">
        <f t="shared" si="1"/>
        <v/>
      </c>
    </row>
    <row r="90" spans="1:1" ht="20.25" customHeight="1" x14ac:dyDescent="0.2">
      <c r="A90" s="1" t="str">
        <f t="shared" si="1"/>
        <v/>
      </c>
    </row>
    <row r="91" spans="1:1" ht="20.25" customHeight="1" x14ac:dyDescent="0.2">
      <c r="A91" s="1" t="str">
        <f t="shared" si="1"/>
        <v/>
      </c>
    </row>
    <row r="92" spans="1:1" ht="20.25" customHeight="1" x14ac:dyDescent="0.2">
      <c r="A92" s="1" t="str">
        <f t="shared" si="1"/>
        <v/>
      </c>
    </row>
    <row r="93" spans="1:1" ht="20.25" customHeight="1" x14ac:dyDescent="0.2">
      <c r="A93" s="1" t="str">
        <f t="shared" si="1"/>
        <v/>
      </c>
    </row>
    <row r="94" spans="1:1" ht="20.25" customHeight="1" x14ac:dyDescent="0.2">
      <c r="A94" s="1" t="str">
        <f t="shared" si="1"/>
        <v/>
      </c>
    </row>
    <row r="95" spans="1:1" ht="20.25" customHeight="1" x14ac:dyDescent="0.2">
      <c r="A95" s="1" t="str">
        <f t="shared" si="1"/>
        <v/>
      </c>
    </row>
    <row r="96" spans="1:1" ht="20.25" customHeight="1" x14ac:dyDescent="0.2">
      <c r="A96" s="1" t="str">
        <f t="shared" si="1"/>
        <v/>
      </c>
    </row>
    <row r="97" spans="1:1" ht="20.25" customHeight="1" x14ac:dyDescent="0.2">
      <c r="A97" s="1" t="str">
        <f t="shared" si="1"/>
        <v/>
      </c>
    </row>
    <row r="98" spans="1:1" ht="20.25" customHeight="1" x14ac:dyDescent="0.2">
      <c r="A98" s="1" t="str">
        <f t="shared" si="1"/>
        <v/>
      </c>
    </row>
    <row r="99" spans="1:1" ht="20.25" customHeight="1" x14ac:dyDescent="0.2">
      <c r="A99" s="1" t="str">
        <f t="shared" si="1"/>
        <v/>
      </c>
    </row>
    <row r="100" spans="1:1" ht="20.25" customHeight="1" x14ac:dyDescent="0.2">
      <c r="A100" s="1" t="str">
        <f t="shared" ref="A100:A164" si="2">IF(E100="","",LENB(E100))</f>
        <v/>
      </c>
    </row>
    <row r="101" spans="1:1" ht="20.25" customHeight="1" x14ac:dyDescent="0.2">
      <c r="A101" s="1" t="str">
        <f t="shared" si="2"/>
        <v/>
      </c>
    </row>
    <row r="102" spans="1:1" ht="20.25" customHeight="1" x14ac:dyDescent="0.2">
      <c r="A102" s="1" t="str">
        <f t="shared" si="2"/>
        <v/>
      </c>
    </row>
    <row r="103" spans="1:1" ht="20.25" customHeight="1" x14ac:dyDescent="0.2">
      <c r="A103" s="1" t="str">
        <f t="shared" si="2"/>
        <v/>
      </c>
    </row>
    <row r="104" spans="1:1" ht="20.25" customHeight="1" x14ac:dyDescent="0.2">
      <c r="A104" s="1" t="str">
        <f t="shared" si="2"/>
        <v/>
      </c>
    </row>
    <row r="105" spans="1:1" ht="20.25" customHeight="1" x14ac:dyDescent="0.2">
      <c r="A105" s="1" t="str">
        <f t="shared" si="2"/>
        <v/>
      </c>
    </row>
    <row r="106" spans="1:1" ht="20.25" customHeight="1" x14ac:dyDescent="0.2">
      <c r="A106" s="1" t="str">
        <f t="shared" si="2"/>
        <v/>
      </c>
    </row>
    <row r="107" spans="1:1" ht="20.25" customHeight="1" x14ac:dyDescent="0.2">
      <c r="A107" s="1" t="str">
        <f t="shared" si="2"/>
        <v/>
      </c>
    </row>
    <row r="108" spans="1:1" ht="20.25" customHeight="1" x14ac:dyDescent="0.2">
      <c r="A108" s="1" t="str">
        <f t="shared" si="2"/>
        <v/>
      </c>
    </row>
    <row r="109" spans="1:1" ht="20.25" customHeight="1" x14ac:dyDescent="0.2">
      <c r="A109" s="1" t="str">
        <f t="shared" si="2"/>
        <v/>
      </c>
    </row>
    <row r="110" spans="1:1" ht="20.25" customHeight="1" x14ac:dyDescent="0.2">
      <c r="A110" s="1" t="str">
        <f t="shared" si="2"/>
        <v/>
      </c>
    </row>
    <row r="111" spans="1:1" ht="20.25" customHeight="1" x14ac:dyDescent="0.2">
      <c r="A111" s="1" t="str">
        <f t="shared" si="2"/>
        <v/>
      </c>
    </row>
    <row r="112" spans="1:1" ht="20.25" customHeight="1" x14ac:dyDescent="0.2">
      <c r="A112" s="1" t="str">
        <f t="shared" si="2"/>
        <v/>
      </c>
    </row>
    <row r="113" spans="1:1" ht="20.25" customHeight="1" x14ac:dyDescent="0.2">
      <c r="A113" s="1" t="str">
        <f t="shared" si="2"/>
        <v/>
      </c>
    </row>
    <row r="114" spans="1:1" ht="20.25" customHeight="1" x14ac:dyDescent="0.2">
      <c r="A114" s="1" t="str">
        <f t="shared" si="2"/>
        <v/>
      </c>
    </row>
    <row r="115" spans="1:1" ht="20.25" customHeight="1" x14ac:dyDescent="0.2">
      <c r="A115" s="1" t="str">
        <f t="shared" si="2"/>
        <v/>
      </c>
    </row>
    <row r="116" spans="1:1" ht="20.25" customHeight="1" x14ac:dyDescent="0.2">
      <c r="A116" s="1" t="str">
        <f t="shared" si="2"/>
        <v/>
      </c>
    </row>
    <row r="117" spans="1:1" ht="20.25" customHeight="1" x14ac:dyDescent="0.2">
      <c r="A117" s="1" t="str">
        <f t="shared" si="2"/>
        <v/>
      </c>
    </row>
    <row r="118" spans="1:1" ht="20.25" customHeight="1" x14ac:dyDescent="0.2">
      <c r="A118" s="1" t="str">
        <f t="shared" si="2"/>
        <v/>
      </c>
    </row>
    <row r="119" spans="1:1" ht="20.25" customHeight="1" x14ac:dyDescent="0.2">
      <c r="A119" s="1" t="str">
        <f t="shared" si="2"/>
        <v/>
      </c>
    </row>
    <row r="120" spans="1:1" ht="20.25" customHeight="1" x14ac:dyDescent="0.2">
      <c r="A120" s="1" t="str">
        <f t="shared" si="2"/>
        <v/>
      </c>
    </row>
    <row r="121" spans="1:1" ht="20.25" customHeight="1" x14ac:dyDescent="0.2">
      <c r="A121" s="1" t="str">
        <f t="shared" si="2"/>
        <v/>
      </c>
    </row>
    <row r="122" spans="1:1" ht="20.25" customHeight="1" x14ac:dyDescent="0.2">
      <c r="A122" s="1" t="str">
        <f t="shared" si="2"/>
        <v/>
      </c>
    </row>
    <row r="123" spans="1:1" ht="20.25" customHeight="1" x14ac:dyDescent="0.2">
      <c r="A123" s="1" t="str">
        <f t="shared" si="2"/>
        <v/>
      </c>
    </row>
    <row r="124" spans="1:1" ht="20.25" customHeight="1" x14ac:dyDescent="0.2">
      <c r="A124" s="1" t="str">
        <f t="shared" si="2"/>
        <v/>
      </c>
    </row>
    <row r="125" spans="1:1" ht="20.25" customHeight="1" x14ac:dyDescent="0.2">
      <c r="A125" s="1" t="str">
        <f t="shared" si="2"/>
        <v/>
      </c>
    </row>
    <row r="126" spans="1:1" ht="20.25" customHeight="1" x14ac:dyDescent="0.2">
      <c r="A126" s="1" t="str">
        <f t="shared" si="2"/>
        <v/>
      </c>
    </row>
    <row r="127" spans="1:1" ht="20.25" customHeight="1" x14ac:dyDescent="0.2">
      <c r="A127" s="1" t="str">
        <f t="shared" si="2"/>
        <v/>
      </c>
    </row>
    <row r="128" spans="1:1" ht="20.25" customHeight="1" x14ac:dyDescent="0.2">
      <c r="A128" s="1" t="str">
        <f t="shared" si="2"/>
        <v/>
      </c>
    </row>
    <row r="129" spans="1:1" ht="20.25" customHeight="1" x14ac:dyDescent="0.2">
      <c r="A129" s="1" t="str">
        <f t="shared" si="2"/>
        <v/>
      </c>
    </row>
    <row r="130" spans="1:1" ht="20.25" customHeight="1" x14ac:dyDescent="0.2">
      <c r="A130" s="1" t="str">
        <f t="shared" si="2"/>
        <v/>
      </c>
    </row>
    <row r="131" spans="1:1" ht="20.25" customHeight="1" x14ac:dyDescent="0.2">
      <c r="A131" s="1" t="str">
        <f t="shared" si="2"/>
        <v/>
      </c>
    </row>
    <row r="132" spans="1:1" ht="20.25" customHeight="1" x14ac:dyDescent="0.2">
      <c r="A132" s="1" t="str">
        <f t="shared" si="2"/>
        <v/>
      </c>
    </row>
    <row r="133" spans="1:1" ht="20.25" customHeight="1" x14ac:dyDescent="0.2">
      <c r="A133" s="1" t="str">
        <f t="shared" si="2"/>
        <v/>
      </c>
    </row>
    <row r="134" spans="1:1" ht="20.25" customHeight="1" x14ac:dyDescent="0.2">
      <c r="A134" s="1" t="str">
        <f t="shared" si="2"/>
        <v/>
      </c>
    </row>
    <row r="135" spans="1:1" ht="20.25" customHeight="1" x14ac:dyDescent="0.2">
      <c r="A135" s="1" t="str">
        <f t="shared" si="2"/>
        <v/>
      </c>
    </row>
    <row r="136" spans="1:1" ht="20.25" customHeight="1" x14ac:dyDescent="0.2">
      <c r="A136" s="1" t="str">
        <f t="shared" si="2"/>
        <v/>
      </c>
    </row>
    <row r="137" spans="1:1" ht="20.25" customHeight="1" x14ac:dyDescent="0.2">
      <c r="A137" s="1" t="str">
        <f t="shared" si="2"/>
        <v/>
      </c>
    </row>
    <row r="138" spans="1:1" ht="20.25" customHeight="1" x14ac:dyDescent="0.2">
      <c r="A138" s="1" t="str">
        <f t="shared" si="2"/>
        <v/>
      </c>
    </row>
    <row r="139" spans="1:1" ht="20.25" customHeight="1" x14ac:dyDescent="0.2">
      <c r="A139" s="1" t="str">
        <f t="shared" si="2"/>
        <v/>
      </c>
    </row>
    <row r="140" spans="1:1" ht="20.25" customHeight="1" x14ac:dyDescent="0.2">
      <c r="A140" s="1" t="str">
        <f t="shared" si="2"/>
        <v/>
      </c>
    </row>
    <row r="141" spans="1:1" ht="20.25" customHeight="1" x14ac:dyDescent="0.2">
      <c r="A141" s="1" t="str">
        <f t="shared" si="2"/>
        <v/>
      </c>
    </row>
    <row r="142" spans="1:1" ht="20.25" customHeight="1" x14ac:dyDescent="0.2">
      <c r="A142" s="1" t="str">
        <f t="shared" si="2"/>
        <v/>
      </c>
    </row>
    <row r="143" spans="1:1" ht="20.25" customHeight="1" x14ac:dyDescent="0.2">
      <c r="A143" s="1" t="str">
        <f t="shared" si="2"/>
        <v/>
      </c>
    </row>
    <row r="144" spans="1:1" ht="20.25" customHeight="1" x14ac:dyDescent="0.2">
      <c r="A144" s="1" t="str">
        <f t="shared" si="2"/>
        <v/>
      </c>
    </row>
    <row r="145" spans="1:1" ht="20.25" customHeight="1" x14ac:dyDescent="0.2">
      <c r="A145" s="1" t="str">
        <f t="shared" si="2"/>
        <v/>
      </c>
    </row>
    <row r="146" spans="1:1" ht="20.25" customHeight="1" x14ac:dyDescent="0.2">
      <c r="A146" s="1" t="str">
        <f t="shared" si="2"/>
        <v/>
      </c>
    </row>
    <row r="147" spans="1:1" ht="20.25" customHeight="1" x14ac:dyDescent="0.2">
      <c r="A147" s="1" t="str">
        <f t="shared" si="2"/>
        <v/>
      </c>
    </row>
    <row r="148" spans="1:1" ht="20.25" customHeight="1" x14ac:dyDescent="0.2">
      <c r="A148" s="1" t="str">
        <f t="shared" si="2"/>
        <v/>
      </c>
    </row>
    <row r="149" spans="1:1" ht="20.25" customHeight="1" x14ac:dyDescent="0.2">
      <c r="A149" s="1" t="str">
        <f t="shared" si="2"/>
        <v/>
      </c>
    </row>
    <row r="150" spans="1:1" ht="20.25" customHeight="1" x14ac:dyDescent="0.2">
      <c r="A150" s="1" t="str">
        <f t="shared" si="2"/>
        <v/>
      </c>
    </row>
    <row r="151" spans="1:1" ht="20.25" customHeight="1" x14ac:dyDescent="0.2">
      <c r="A151" s="1" t="str">
        <f t="shared" si="2"/>
        <v/>
      </c>
    </row>
    <row r="152" spans="1:1" ht="20.25" customHeight="1" x14ac:dyDescent="0.2">
      <c r="A152" s="1" t="str">
        <f t="shared" si="2"/>
        <v/>
      </c>
    </row>
    <row r="153" spans="1:1" ht="20.25" customHeight="1" x14ac:dyDescent="0.2">
      <c r="A153" s="1" t="str">
        <f t="shared" si="2"/>
        <v/>
      </c>
    </row>
    <row r="154" spans="1:1" ht="20.25" customHeight="1" x14ac:dyDescent="0.2">
      <c r="A154" s="1" t="str">
        <f t="shared" si="2"/>
        <v/>
      </c>
    </row>
    <row r="155" spans="1:1" ht="20.25" customHeight="1" x14ac:dyDescent="0.2">
      <c r="A155" s="1" t="str">
        <f t="shared" si="2"/>
        <v/>
      </c>
    </row>
    <row r="156" spans="1:1" ht="20.25" customHeight="1" x14ac:dyDescent="0.2">
      <c r="A156" s="1" t="str">
        <f t="shared" si="2"/>
        <v/>
      </c>
    </row>
    <row r="157" spans="1:1" ht="20.25" customHeight="1" x14ac:dyDescent="0.2">
      <c r="A157" s="1" t="str">
        <f t="shared" si="2"/>
        <v/>
      </c>
    </row>
    <row r="158" spans="1:1" ht="20.25" customHeight="1" x14ac:dyDescent="0.2">
      <c r="A158" s="1" t="str">
        <f t="shared" si="2"/>
        <v/>
      </c>
    </row>
    <row r="159" spans="1:1" ht="20.25" customHeight="1" x14ac:dyDescent="0.2">
      <c r="A159" s="1" t="str">
        <f t="shared" si="2"/>
        <v/>
      </c>
    </row>
    <row r="160" spans="1:1" ht="20.25" customHeight="1" x14ac:dyDescent="0.2">
      <c r="A160" s="1" t="str">
        <f t="shared" si="2"/>
        <v/>
      </c>
    </row>
    <row r="161" spans="1:1" ht="20.25" customHeight="1" x14ac:dyDescent="0.2">
      <c r="A161" s="1" t="str">
        <f t="shared" si="2"/>
        <v/>
      </c>
    </row>
    <row r="162" spans="1:1" ht="20.25" customHeight="1" x14ac:dyDescent="0.2">
      <c r="A162" s="1" t="str">
        <f t="shared" si="2"/>
        <v/>
      </c>
    </row>
    <row r="163" spans="1:1" ht="20.25" customHeight="1" x14ac:dyDescent="0.2">
      <c r="A163" s="1" t="str">
        <f t="shared" si="2"/>
        <v/>
      </c>
    </row>
    <row r="164" spans="1:1" ht="20.25" customHeight="1" x14ac:dyDescent="0.2">
      <c r="A164" s="1" t="str">
        <f t="shared" si="2"/>
        <v/>
      </c>
    </row>
    <row r="165" spans="1:1" ht="20.25" customHeight="1" x14ac:dyDescent="0.2">
      <c r="A165" s="1" t="str">
        <f t="shared" ref="A165:A228" si="3">IF(E165="","",LENB(E165))</f>
        <v/>
      </c>
    </row>
    <row r="166" spans="1:1" ht="20.25" customHeight="1" x14ac:dyDescent="0.2">
      <c r="A166" s="1" t="str">
        <f t="shared" si="3"/>
        <v/>
      </c>
    </row>
    <row r="167" spans="1:1" ht="20.25" customHeight="1" x14ac:dyDescent="0.2">
      <c r="A167" s="1" t="str">
        <f t="shared" si="3"/>
        <v/>
      </c>
    </row>
    <row r="168" spans="1:1" ht="20.25" customHeight="1" x14ac:dyDescent="0.2">
      <c r="A168" s="1" t="str">
        <f t="shared" si="3"/>
        <v/>
      </c>
    </row>
    <row r="169" spans="1:1" ht="20.25" customHeight="1" x14ac:dyDescent="0.2">
      <c r="A169" s="1" t="str">
        <f t="shared" si="3"/>
        <v/>
      </c>
    </row>
    <row r="170" spans="1:1" ht="20.25" customHeight="1" x14ac:dyDescent="0.2">
      <c r="A170" s="1" t="str">
        <f t="shared" si="3"/>
        <v/>
      </c>
    </row>
    <row r="171" spans="1:1" ht="20.25" customHeight="1" x14ac:dyDescent="0.2">
      <c r="A171" s="1" t="str">
        <f t="shared" si="3"/>
        <v/>
      </c>
    </row>
    <row r="172" spans="1:1" ht="20.25" customHeight="1" x14ac:dyDescent="0.2">
      <c r="A172" s="1" t="str">
        <f t="shared" si="3"/>
        <v/>
      </c>
    </row>
    <row r="173" spans="1:1" ht="20.25" customHeight="1" x14ac:dyDescent="0.2">
      <c r="A173" s="1" t="str">
        <f t="shared" si="3"/>
        <v/>
      </c>
    </row>
    <row r="174" spans="1:1" ht="20.25" customHeight="1" x14ac:dyDescent="0.2">
      <c r="A174" s="1" t="str">
        <f t="shared" si="3"/>
        <v/>
      </c>
    </row>
    <row r="175" spans="1:1" ht="20.25" customHeight="1" x14ac:dyDescent="0.2">
      <c r="A175" s="1" t="str">
        <f t="shared" si="3"/>
        <v/>
      </c>
    </row>
    <row r="176" spans="1:1" ht="20.25" customHeight="1" x14ac:dyDescent="0.2">
      <c r="A176" s="1" t="str">
        <f t="shared" si="3"/>
        <v/>
      </c>
    </row>
    <row r="177" spans="1:1" ht="20.25" customHeight="1" x14ac:dyDescent="0.2">
      <c r="A177" s="1" t="str">
        <f t="shared" si="3"/>
        <v/>
      </c>
    </row>
    <row r="178" spans="1:1" ht="20.25" customHeight="1" x14ac:dyDescent="0.2">
      <c r="A178" s="1" t="str">
        <f t="shared" si="3"/>
        <v/>
      </c>
    </row>
    <row r="179" spans="1:1" ht="20.25" customHeight="1" x14ac:dyDescent="0.2">
      <c r="A179" s="1" t="str">
        <f t="shared" si="3"/>
        <v/>
      </c>
    </row>
    <row r="180" spans="1:1" ht="20.25" customHeight="1" x14ac:dyDescent="0.2">
      <c r="A180" s="1" t="str">
        <f t="shared" si="3"/>
        <v/>
      </c>
    </row>
    <row r="181" spans="1:1" ht="20.25" customHeight="1" x14ac:dyDescent="0.2">
      <c r="A181" s="1" t="str">
        <f t="shared" si="3"/>
        <v/>
      </c>
    </row>
    <row r="182" spans="1:1" ht="20.25" customHeight="1" x14ac:dyDescent="0.2">
      <c r="A182" s="1" t="str">
        <f t="shared" si="3"/>
        <v/>
      </c>
    </row>
    <row r="183" spans="1:1" ht="20.25" customHeight="1" x14ac:dyDescent="0.2">
      <c r="A183" s="1" t="str">
        <f t="shared" si="3"/>
        <v/>
      </c>
    </row>
    <row r="184" spans="1:1" ht="20.25" customHeight="1" x14ac:dyDescent="0.2">
      <c r="A184" s="1" t="str">
        <f t="shared" si="3"/>
        <v/>
      </c>
    </row>
    <row r="185" spans="1:1" ht="20.25" customHeight="1" x14ac:dyDescent="0.2">
      <c r="A185" s="1" t="str">
        <f t="shared" si="3"/>
        <v/>
      </c>
    </row>
    <row r="186" spans="1:1" ht="20.25" customHeight="1" x14ac:dyDescent="0.2">
      <c r="A186" s="1" t="str">
        <f t="shared" si="3"/>
        <v/>
      </c>
    </row>
    <row r="187" spans="1:1" ht="20.25" customHeight="1" x14ac:dyDescent="0.2">
      <c r="A187" s="1" t="str">
        <f t="shared" si="3"/>
        <v/>
      </c>
    </row>
    <row r="188" spans="1:1" ht="20.25" customHeight="1" x14ac:dyDescent="0.2">
      <c r="A188" s="1" t="str">
        <f t="shared" si="3"/>
        <v/>
      </c>
    </row>
    <row r="189" spans="1:1" ht="20.25" customHeight="1" x14ac:dyDescent="0.2">
      <c r="A189" s="1" t="str">
        <f t="shared" si="3"/>
        <v/>
      </c>
    </row>
    <row r="190" spans="1:1" ht="20.25" customHeight="1" x14ac:dyDescent="0.2">
      <c r="A190" s="1" t="str">
        <f t="shared" si="3"/>
        <v/>
      </c>
    </row>
    <row r="191" spans="1:1" ht="20.25" customHeight="1" x14ac:dyDescent="0.2">
      <c r="A191" s="1" t="str">
        <f t="shared" si="3"/>
        <v/>
      </c>
    </row>
    <row r="192" spans="1:1" ht="20.25" customHeight="1" x14ac:dyDescent="0.2">
      <c r="A192" s="1" t="str">
        <f t="shared" si="3"/>
        <v/>
      </c>
    </row>
    <row r="193" spans="1:1" ht="20.25" customHeight="1" x14ac:dyDescent="0.2">
      <c r="A193" s="1" t="str">
        <f t="shared" si="3"/>
        <v/>
      </c>
    </row>
    <row r="194" spans="1:1" ht="20.25" customHeight="1" x14ac:dyDescent="0.2">
      <c r="A194" s="1" t="str">
        <f t="shared" si="3"/>
        <v/>
      </c>
    </row>
    <row r="195" spans="1:1" ht="20.25" customHeight="1" x14ac:dyDescent="0.2">
      <c r="A195" s="1" t="str">
        <f t="shared" si="3"/>
        <v/>
      </c>
    </row>
    <row r="196" spans="1:1" ht="20.25" customHeight="1" x14ac:dyDescent="0.2">
      <c r="A196" s="1" t="str">
        <f t="shared" si="3"/>
        <v/>
      </c>
    </row>
    <row r="197" spans="1:1" ht="20.25" customHeight="1" x14ac:dyDescent="0.2">
      <c r="A197" s="1" t="str">
        <f t="shared" si="3"/>
        <v/>
      </c>
    </row>
    <row r="198" spans="1:1" ht="20.25" customHeight="1" x14ac:dyDescent="0.2">
      <c r="A198" s="1" t="str">
        <f t="shared" si="3"/>
        <v/>
      </c>
    </row>
    <row r="199" spans="1:1" ht="20.25" customHeight="1" x14ac:dyDescent="0.2">
      <c r="A199" s="1" t="str">
        <f t="shared" si="3"/>
        <v/>
      </c>
    </row>
    <row r="200" spans="1:1" ht="20.25" customHeight="1" x14ac:dyDescent="0.2">
      <c r="A200" s="1" t="str">
        <f t="shared" si="3"/>
        <v/>
      </c>
    </row>
    <row r="201" spans="1:1" ht="20.25" customHeight="1" x14ac:dyDescent="0.2">
      <c r="A201" s="1" t="str">
        <f t="shared" si="3"/>
        <v/>
      </c>
    </row>
    <row r="202" spans="1:1" ht="20.25" customHeight="1" x14ac:dyDescent="0.2">
      <c r="A202" s="1" t="str">
        <f t="shared" si="3"/>
        <v/>
      </c>
    </row>
    <row r="203" spans="1:1" ht="20.25" customHeight="1" x14ac:dyDescent="0.2">
      <c r="A203" s="1" t="str">
        <f t="shared" si="3"/>
        <v/>
      </c>
    </row>
    <row r="204" spans="1:1" ht="20.25" customHeight="1" x14ac:dyDescent="0.2">
      <c r="A204" s="1" t="str">
        <f t="shared" si="3"/>
        <v/>
      </c>
    </row>
    <row r="205" spans="1:1" ht="20.25" customHeight="1" x14ac:dyDescent="0.2">
      <c r="A205" s="1" t="str">
        <f t="shared" si="3"/>
        <v/>
      </c>
    </row>
    <row r="206" spans="1:1" ht="20.25" customHeight="1" x14ac:dyDescent="0.2">
      <c r="A206" s="1" t="str">
        <f t="shared" si="3"/>
        <v/>
      </c>
    </row>
    <row r="207" spans="1:1" ht="20.25" customHeight="1" x14ac:dyDescent="0.2">
      <c r="A207" s="1" t="str">
        <f t="shared" si="3"/>
        <v/>
      </c>
    </row>
    <row r="208" spans="1:1" ht="20.25" customHeight="1" x14ac:dyDescent="0.2">
      <c r="A208" s="1" t="str">
        <f t="shared" si="3"/>
        <v/>
      </c>
    </row>
    <row r="209" spans="1:1" ht="20.25" customHeight="1" x14ac:dyDescent="0.2">
      <c r="A209" s="1" t="str">
        <f t="shared" si="3"/>
        <v/>
      </c>
    </row>
    <row r="210" spans="1:1" ht="20.25" customHeight="1" x14ac:dyDescent="0.2">
      <c r="A210" s="1" t="str">
        <f t="shared" si="3"/>
        <v/>
      </c>
    </row>
    <row r="211" spans="1:1" ht="20.25" customHeight="1" x14ac:dyDescent="0.2">
      <c r="A211" s="1" t="str">
        <f t="shared" si="3"/>
        <v/>
      </c>
    </row>
    <row r="212" spans="1:1" ht="20.25" customHeight="1" x14ac:dyDescent="0.2">
      <c r="A212" s="1" t="str">
        <f t="shared" si="3"/>
        <v/>
      </c>
    </row>
    <row r="213" spans="1:1" ht="20.25" customHeight="1" x14ac:dyDescent="0.2">
      <c r="A213" s="1" t="str">
        <f t="shared" si="3"/>
        <v/>
      </c>
    </row>
    <row r="214" spans="1:1" ht="20.25" customHeight="1" x14ac:dyDescent="0.2">
      <c r="A214" s="1" t="str">
        <f t="shared" si="3"/>
        <v/>
      </c>
    </row>
    <row r="215" spans="1:1" ht="20.25" customHeight="1" x14ac:dyDescent="0.2">
      <c r="A215" s="1" t="str">
        <f t="shared" si="3"/>
        <v/>
      </c>
    </row>
    <row r="216" spans="1:1" ht="20.25" customHeight="1" x14ac:dyDescent="0.2">
      <c r="A216" s="1" t="str">
        <f t="shared" si="3"/>
        <v/>
      </c>
    </row>
    <row r="217" spans="1:1" ht="20.25" customHeight="1" x14ac:dyDescent="0.2">
      <c r="A217" s="1" t="str">
        <f t="shared" si="3"/>
        <v/>
      </c>
    </row>
    <row r="218" spans="1:1" ht="20.25" customHeight="1" x14ac:dyDescent="0.2">
      <c r="A218" s="1" t="str">
        <f t="shared" si="3"/>
        <v/>
      </c>
    </row>
    <row r="219" spans="1:1" ht="20.25" customHeight="1" x14ac:dyDescent="0.2">
      <c r="A219" s="1" t="str">
        <f t="shared" si="3"/>
        <v/>
      </c>
    </row>
    <row r="220" spans="1:1" ht="20.25" customHeight="1" x14ac:dyDescent="0.2">
      <c r="A220" s="1" t="str">
        <f t="shared" si="3"/>
        <v/>
      </c>
    </row>
    <row r="221" spans="1:1" ht="20.25" customHeight="1" x14ac:dyDescent="0.2">
      <c r="A221" s="1" t="str">
        <f t="shared" si="3"/>
        <v/>
      </c>
    </row>
    <row r="222" spans="1:1" ht="20.25" customHeight="1" x14ac:dyDescent="0.2">
      <c r="A222" s="1" t="str">
        <f t="shared" si="3"/>
        <v/>
      </c>
    </row>
    <row r="223" spans="1:1" ht="20.25" customHeight="1" x14ac:dyDescent="0.2">
      <c r="A223" s="1" t="str">
        <f t="shared" si="3"/>
        <v/>
      </c>
    </row>
    <row r="224" spans="1:1" ht="20.25" customHeight="1" x14ac:dyDescent="0.2">
      <c r="A224" s="1" t="str">
        <f t="shared" si="3"/>
        <v/>
      </c>
    </row>
    <row r="225" spans="1:1" ht="20.25" customHeight="1" x14ac:dyDescent="0.2">
      <c r="A225" s="1" t="str">
        <f t="shared" si="3"/>
        <v/>
      </c>
    </row>
    <row r="226" spans="1:1" ht="20.25" customHeight="1" x14ac:dyDescent="0.2">
      <c r="A226" s="1" t="str">
        <f t="shared" si="3"/>
        <v/>
      </c>
    </row>
    <row r="227" spans="1:1" ht="20.25" customHeight="1" x14ac:dyDescent="0.2">
      <c r="A227" s="1" t="str">
        <f t="shared" si="3"/>
        <v/>
      </c>
    </row>
    <row r="228" spans="1:1" ht="20.25" customHeight="1" x14ac:dyDescent="0.2">
      <c r="A228" s="1" t="str">
        <f t="shared" si="3"/>
        <v/>
      </c>
    </row>
    <row r="229" spans="1:1" ht="20.25" customHeight="1" x14ac:dyDescent="0.2">
      <c r="A229" s="1" t="str">
        <f t="shared" ref="A229:A292" si="4">IF(E229="","",LENB(E229))</f>
        <v/>
      </c>
    </row>
    <row r="230" spans="1:1" ht="20.25" customHeight="1" x14ac:dyDescent="0.2">
      <c r="A230" s="1" t="str">
        <f t="shared" si="4"/>
        <v/>
      </c>
    </row>
    <row r="231" spans="1:1" ht="20.25" customHeight="1" x14ac:dyDescent="0.2">
      <c r="A231" s="1" t="str">
        <f t="shared" si="4"/>
        <v/>
      </c>
    </row>
    <row r="232" spans="1:1" ht="20.25" customHeight="1" x14ac:dyDescent="0.2">
      <c r="A232" s="1" t="str">
        <f t="shared" si="4"/>
        <v/>
      </c>
    </row>
    <row r="233" spans="1:1" ht="20.25" customHeight="1" x14ac:dyDescent="0.2">
      <c r="A233" s="1" t="str">
        <f t="shared" si="4"/>
        <v/>
      </c>
    </row>
    <row r="234" spans="1:1" ht="20.25" customHeight="1" x14ac:dyDescent="0.2">
      <c r="A234" s="1" t="str">
        <f t="shared" si="4"/>
        <v/>
      </c>
    </row>
    <row r="235" spans="1:1" ht="20.25" customHeight="1" x14ac:dyDescent="0.2">
      <c r="A235" s="1" t="str">
        <f t="shared" si="4"/>
        <v/>
      </c>
    </row>
    <row r="236" spans="1:1" ht="20.25" customHeight="1" x14ac:dyDescent="0.2">
      <c r="A236" s="1" t="str">
        <f t="shared" si="4"/>
        <v/>
      </c>
    </row>
    <row r="237" spans="1:1" ht="20.25" customHeight="1" x14ac:dyDescent="0.2">
      <c r="A237" s="1" t="str">
        <f t="shared" si="4"/>
        <v/>
      </c>
    </row>
    <row r="238" spans="1:1" ht="20.25" customHeight="1" x14ac:dyDescent="0.2">
      <c r="A238" s="1" t="str">
        <f t="shared" si="4"/>
        <v/>
      </c>
    </row>
    <row r="239" spans="1:1" ht="20.25" customHeight="1" x14ac:dyDescent="0.2">
      <c r="A239" s="1" t="str">
        <f t="shared" si="4"/>
        <v/>
      </c>
    </row>
    <row r="240" spans="1:1" ht="20.25" customHeight="1" x14ac:dyDescent="0.2">
      <c r="A240" s="1" t="str">
        <f t="shared" si="4"/>
        <v/>
      </c>
    </row>
    <row r="241" spans="1:1" ht="20.25" customHeight="1" x14ac:dyDescent="0.2">
      <c r="A241" s="1" t="str">
        <f t="shared" si="4"/>
        <v/>
      </c>
    </row>
    <row r="242" spans="1:1" ht="20.25" customHeight="1" x14ac:dyDescent="0.2">
      <c r="A242" s="1" t="str">
        <f t="shared" si="4"/>
        <v/>
      </c>
    </row>
    <row r="243" spans="1:1" ht="20.25" customHeight="1" x14ac:dyDescent="0.2">
      <c r="A243" s="1" t="str">
        <f t="shared" si="4"/>
        <v/>
      </c>
    </row>
    <row r="244" spans="1:1" ht="20.25" customHeight="1" x14ac:dyDescent="0.2">
      <c r="A244" s="1" t="str">
        <f t="shared" si="4"/>
        <v/>
      </c>
    </row>
    <row r="245" spans="1:1" ht="20.25" customHeight="1" x14ac:dyDescent="0.2">
      <c r="A245" s="1" t="str">
        <f t="shared" si="4"/>
        <v/>
      </c>
    </row>
    <row r="246" spans="1:1" ht="20.25" customHeight="1" x14ac:dyDescent="0.2">
      <c r="A246" s="1" t="str">
        <f t="shared" si="4"/>
        <v/>
      </c>
    </row>
    <row r="247" spans="1:1" ht="20.25" customHeight="1" x14ac:dyDescent="0.2">
      <c r="A247" s="1" t="str">
        <f t="shared" si="4"/>
        <v/>
      </c>
    </row>
    <row r="248" spans="1:1" ht="20.25" customHeight="1" x14ac:dyDescent="0.2">
      <c r="A248" s="1" t="str">
        <f t="shared" si="4"/>
        <v/>
      </c>
    </row>
    <row r="249" spans="1:1" ht="20.25" customHeight="1" x14ac:dyDescent="0.2">
      <c r="A249" s="1" t="str">
        <f t="shared" si="4"/>
        <v/>
      </c>
    </row>
    <row r="250" spans="1:1" ht="20.25" customHeight="1" x14ac:dyDescent="0.2">
      <c r="A250" s="1" t="str">
        <f t="shared" si="4"/>
        <v/>
      </c>
    </row>
    <row r="251" spans="1:1" ht="20.25" customHeight="1" x14ac:dyDescent="0.2">
      <c r="A251" s="1" t="str">
        <f t="shared" si="4"/>
        <v/>
      </c>
    </row>
    <row r="252" spans="1:1" ht="20.25" customHeight="1" x14ac:dyDescent="0.2">
      <c r="A252" s="1" t="str">
        <f t="shared" si="4"/>
        <v/>
      </c>
    </row>
    <row r="253" spans="1:1" ht="20.25" customHeight="1" x14ac:dyDescent="0.2">
      <c r="A253" s="1" t="str">
        <f t="shared" si="4"/>
        <v/>
      </c>
    </row>
    <row r="254" spans="1:1" ht="20.25" customHeight="1" x14ac:dyDescent="0.2">
      <c r="A254" s="1" t="str">
        <f t="shared" si="4"/>
        <v/>
      </c>
    </row>
    <row r="255" spans="1:1" ht="20.25" customHeight="1" x14ac:dyDescent="0.2">
      <c r="A255" s="1" t="str">
        <f t="shared" si="4"/>
        <v/>
      </c>
    </row>
    <row r="256" spans="1:1" ht="20.25" customHeight="1" x14ac:dyDescent="0.2">
      <c r="A256" s="1" t="str">
        <f t="shared" si="4"/>
        <v/>
      </c>
    </row>
    <row r="257" spans="1:1" ht="20.25" customHeight="1" x14ac:dyDescent="0.2">
      <c r="A257" s="1" t="str">
        <f t="shared" si="4"/>
        <v/>
      </c>
    </row>
    <row r="258" spans="1:1" ht="20.25" customHeight="1" x14ac:dyDescent="0.2">
      <c r="A258" s="1" t="str">
        <f t="shared" si="4"/>
        <v/>
      </c>
    </row>
    <row r="259" spans="1:1" ht="20.25" customHeight="1" x14ac:dyDescent="0.2">
      <c r="A259" s="1" t="str">
        <f t="shared" si="4"/>
        <v/>
      </c>
    </row>
    <row r="260" spans="1:1" ht="20.25" customHeight="1" x14ac:dyDescent="0.2">
      <c r="A260" s="1" t="str">
        <f t="shared" si="4"/>
        <v/>
      </c>
    </row>
    <row r="261" spans="1:1" ht="20.25" customHeight="1" x14ac:dyDescent="0.2">
      <c r="A261" s="1" t="str">
        <f t="shared" si="4"/>
        <v/>
      </c>
    </row>
    <row r="262" spans="1:1" ht="20.25" customHeight="1" x14ac:dyDescent="0.2">
      <c r="A262" s="1" t="str">
        <f t="shared" si="4"/>
        <v/>
      </c>
    </row>
    <row r="263" spans="1:1" ht="20.25" customHeight="1" x14ac:dyDescent="0.2">
      <c r="A263" s="1" t="str">
        <f t="shared" si="4"/>
        <v/>
      </c>
    </row>
    <row r="264" spans="1:1" ht="20.25" customHeight="1" x14ac:dyDescent="0.2">
      <c r="A264" s="1" t="str">
        <f t="shared" si="4"/>
        <v/>
      </c>
    </row>
    <row r="265" spans="1:1" ht="20.25" customHeight="1" x14ac:dyDescent="0.2">
      <c r="A265" s="1" t="str">
        <f t="shared" si="4"/>
        <v/>
      </c>
    </row>
    <row r="266" spans="1:1" ht="20.25" customHeight="1" x14ac:dyDescent="0.2">
      <c r="A266" s="1" t="str">
        <f t="shared" si="4"/>
        <v/>
      </c>
    </row>
    <row r="267" spans="1:1" ht="20.25" customHeight="1" x14ac:dyDescent="0.2">
      <c r="A267" s="1" t="str">
        <f t="shared" si="4"/>
        <v/>
      </c>
    </row>
    <row r="268" spans="1:1" ht="20.25" customHeight="1" x14ac:dyDescent="0.2">
      <c r="A268" s="1" t="str">
        <f t="shared" si="4"/>
        <v/>
      </c>
    </row>
    <row r="269" spans="1:1" ht="20.25" customHeight="1" x14ac:dyDescent="0.2">
      <c r="A269" s="1" t="str">
        <f t="shared" si="4"/>
        <v/>
      </c>
    </row>
    <row r="270" spans="1:1" ht="20.25" customHeight="1" x14ac:dyDescent="0.2">
      <c r="A270" s="1" t="str">
        <f t="shared" si="4"/>
        <v/>
      </c>
    </row>
    <row r="271" spans="1:1" ht="20.25" customHeight="1" x14ac:dyDescent="0.2">
      <c r="A271" s="1" t="str">
        <f t="shared" si="4"/>
        <v/>
      </c>
    </row>
    <row r="272" spans="1:1" ht="20.25" customHeight="1" x14ac:dyDescent="0.2">
      <c r="A272" s="1" t="str">
        <f t="shared" si="4"/>
        <v/>
      </c>
    </row>
    <row r="273" spans="1:1" ht="20.25" customHeight="1" x14ac:dyDescent="0.2">
      <c r="A273" s="1" t="str">
        <f t="shared" si="4"/>
        <v/>
      </c>
    </row>
    <row r="274" spans="1:1" ht="20.25" customHeight="1" x14ac:dyDescent="0.2">
      <c r="A274" s="1" t="str">
        <f t="shared" si="4"/>
        <v/>
      </c>
    </row>
    <row r="275" spans="1:1" ht="20.25" customHeight="1" x14ac:dyDescent="0.2">
      <c r="A275" s="1" t="str">
        <f t="shared" si="4"/>
        <v/>
      </c>
    </row>
    <row r="276" spans="1:1" ht="20.25" customHeight="1" x14ac:dyDescent="0.2">
      <c r="A276" s="1" t="str">
        <f t="shared" si="4"/>
        <v/>
      </c>
    </row>
    <row r="277" spans="1:1" ht="20.25" customHeight="1" x14ac:dyDescent="0.2">
      <c r="A277" s="1" t="str">
        <f t="shared" si="4"/>
        <v/>
      </c>
    </row>
    <row r="278" spans="1:1" ht="20.25" customHeight="1" x14ac:dyDescent="0.2">
      <c r="A278" s="1" t="str">
        <f t="shared" si="4"/>
        <v/>
      </c>
    </row>
    <row r="279" spans="1:1" ht="20.25" customHeight="1" x14ac:dyDescent="0.2">
      <c r="A279" s="1" t="str">
        <f t="shared" si="4"/>
        <v/>
      </c>
    </row>
    <row r="280" spans="1:1" ht="20.25" customHeight="1" x14ac:dyDescent="0.2">
      <c r="A280" s="1" t="str">
        <f t="shared" si="4"/>
        <v/>
      </c>
    </row>
    <row r="281" spans="1:1" ht="20.25" customHeight="1" x14ac:dyDescent="0.2">
      <c r="A281" s="1" t="str">
        <f t="shared" si="4"/>
        <v/>
      </c>
    </row>
    <row r="282" spans="1:1" ht="20.25" customHeight="1" x14ac:dyDescent="0.2">
      <c r="A282" s="1" t="str">
        <f t="shared" si="4"/>
        <v/>
      </c>
    </row>
    <row r="283" spans="1:1" ht="20.25" customHeight="1" x14ac:dyDescent="0.2">
      <c r="A283" s="1" t="str">
        <f t="shared" si="4"/>
        <v/>
      </c>
    </row>
    <row r="284" spans="1:1" ht="20.25" customHeight="1" x14ac:dyDescent="0.2">
      <c r="A284" s="1" t="str">
        <f t="shared" si="4"/>
        <v/>
      </c>
    </row>
    <row r="285" spans="1:1" ht="20.25" customHeight="1" x14ac:dyDescent="0.2">
      <c r="A285" s="1" t="str">
        <f t="shared" si="4"/>
        <v/>
      </c>
    </row>
    <row r="286" spans="1:1" ht="20.25" customHeight="1" x14ac:dyDescent="0.2">
      <c r="A286" s="1" t="str">
        <f t="shared" si="4"/>
        <v/>
      </c>
    </row>
    <row r="287" spans="1:1" ht="20.25" customHeight="1" x14ac:dyDescent="0.2">
      <c r="A287" s="1" t="str">
        <f t="shared" si="4"/>
        <v/>
      </c>
    </row>
    <row r="288" spans="1:1" ht="20.25" customHeight="1" x14ac:dyDescent="0.2">
      <c r="A288" s="1" t="str">
        <f t="shared" si="4"/>
        <v/>
      </c>
    </row>
    <row r="289" spans="1:1" ht="20.25" customHeight="1" x14ac:dyDescent="0.2">
      <c r="A289" s="1" t="str">
        <f t="shared" si="4"/>
        <v/>
      </c>
    </row>
    <row r="290" spans="1:1" ht="20.25" customHeight="1" x14ac:dyDescent="0.2">
      <c r="A290" s="1" t="str">
        <f t="shared" si="4"/>
        <v/>
      </c>
    </row>
    <row r="291" spans="1:1" ht="20.25" customHeight="1" x14ac:dyDescent="0.2">
      <c r="A291" s="1" t="str">
        <f t="shared" si="4"/>
        <v/>
      </c>
    </row>
    <row r="292" spans="1:1" ht="20.25" customHeight="1" x14ac:dyDescent="0.2">
      <c r="A292" s="1" t="str">
        <f t="shared" si="4"/>
        <v/>
      </c>
    </row>
    <row r="293" spans="1:1" ht="20.25" customHeight="1" x14ac:dyDescent="0.2">
      <c r="A293" s="1" t="str">
        <f t="shared" ref="A293:A311" si="5">IF(E293="","",LENB(E293))</f>
        <v/>
      </c>
    </row>
    <row r="294" spans="1:1" ht="20.25" customHeight="1" x14ac:dyDescent="0.2">
      <c r="A294" s="1" t="str">
        <f t="shared" si="5"/>
        <v/>
      </c>
    </row>
    <row r="295" spans="1:1" ht="20.25" customHeight="1" x14ac:dyDescent="0.2">
      <c r="A295" s="1" t="str">
        <f t="shared" si="5"/>
        <v/>
      </c>
    </row>
    <row r="296" spans="1:1" ht="20.25" customHeight="1" x14ac:dyDescent="0.2">
      <c r="A296" s="1" t="str">
        <f t="shared" si="5"/>
        <v/>
      </c>
    </row>
    <row r="297" spans="1:1" ht="20.25" customHeight="1" x14ac:dyDescent="0.2">
      <c r="A297" s="1" t="str">
        <f t="shared" si="5"/>
        <v/>
      </c>
    </row>
    <row r="298" spans="1:1" ht="20.25" customHeight="1" x14ac:dyDescent="0.2">
      <c r="A298" s="1" t="str">
        <f t="shared" si="5"/>
        <v/>
      </c>
    </row>
    <row r="299" spans="1:1" ht="20.25" customHeight="1" x14ac:dyDescent="0.2">
      <c r="A299" s="1" t="str">
        <f t="shared" si="5"/>
        <v/>
      </c>
    </row>
    <row r="300" spans="1:1" ht="20.25" customHeight="1" x14ac:dyDescent="0.2">
      <c r="A300" s="1" t="str">
        <f t="shared" si="5"/>
        <v/>
      </c>
    </row>
    <row r="301" spans="1:1" ht="20.25" customHeight="1" x14ac:dyDescent="0.2">
      <c r="A301" s="1" t="str">
        <f t="shared" si="5"/>
        <v/>
      </c>
    </row>
    <row r="302" spans="1:1" ht="20.25" customHeight="1" x14ac:dyDescent="0.2">
      <c r="A302" s="1" t="str">
        <f t="shared" si="5"/>
        <v/>
      </c>
    </row>
    <row r="303" spans="1:1" ht="20.25" customHeight="1" x14ac:dyDescent="0.2">
      <c r="A303" s="1" t="str">
        <f t="shared" si="5"/>
        <v/>
      </c>
    </row>
    <row r="304" spans="1:1" ht="20.25" customHeight="1" x14ac:dyDescent="0.2">
      <c r="A304" s="1" t="str">
        <f t="shared" si="5"/>
        <v/>
      </c>
    </row>
    <row r="305" spans="1:1" ht="20.25" customHeight="1" x14ac:dyDescent="0.2">
      <c r="A305" s="1" t="str">
        <f t="shared" si="5"/>
        <v/>
      </c>
    </row>
    <row r="306" spans="1:1" ht="20.25" customHeight="1" x14ac:dyDescent="0.2">
      <c r="A306" s="1" t="str">
        <f t="shared" si="5"/>
        <v/>
      </c>
    </row>
    <row r="307" spans="1:1" ht="20.25" customHeight="1" x14ac:dyDescent="0.2">
      <c r="A307" s="1" t="str">
        <f t="shared" si="5"/>
        <v/>
      </c>
    </row>
    <row r="308" spans="1:1" ht="20.25" customHeight="1" x14ac:dyDescent="0.2">
      <c r="A308" s="1" t="str">
        <f t="shared" si="5"/>
        <v/>
      </c>
    </row>
    <row r="309" spans="1:1" ht="20.25" customHeight="1" x14ac:dyDescent="0.2">
      <c r="A309" s="1" t="str">
        <f t="shared" si="5"/>
        <v/>
      </c>
    </row>
    <row r="310" spans="1:1" ht="20.25" customHeight="1" x14ac:dyDescent="0.2">
      <c r="A310" s="1" t="str">
        <f t="shared" si="5"/>
        <v/>
      </c>
    </row>
    <row r="311" spans="1:1" ht="20.25" customHeight="1" x14ac:dyDescent="0.2">
      <c r="A311" s="1" t="str">
        <f t="shared" si="5"/>
        <v/>
      </c>
    </row>
  </sheetData>
  <mergeCells count="49">
    <mergeCell ref="C39:S39"/>
    <mergeCell ref="Q35:S35"/>
    <mergeCell ref="C36:N36"/>
    <mergeCell ref="Q36:S36"/>
    <mergeCell ref="C38:S38"/>
    <mergeCell ref="Q32:S32"/>
    <mergeCell ref="Q33:S33"/>
    <mergeCell ref="Q34:S34"/>
    <mergeCell ref="Q29:S29"/>
    <mergeCell ref="Q30:S30"/>
    <mergeCell ref="Q31:S31"/>
    <mergeCell ref="Q26:S26"/>
    <mergeCell ref="Q27:S27"/>
    <mergeCell ref="Q28:S28"/>
    <mergeCell ref="Q23:S23"/>
    <mergeCell ref="Q24:S24"/>
    <mergeCell ref="Q25:S25"/>
    <mergeCell ref="Q21:S21"/>
    <mergeCell ref="Q20:S20"/>
    <mergeCell ref="Q22:S22"/>
    <mergeCell ref="Q19:S19"/>
    <mergeCell ref="Q18:S18"/>
    <mergeCell ref="Q16:S16"/>
    <mergeCell ref="Q17:S17"/>
    <mergeCell ref="M14:M15"/>
    <mergeCell ref="N14:N15"/>
    <mergeCell ref="O14:O15"/>
    <mergeCell ref="Q14:S14"/>
    <mergeCell ref="E15:F15"/>
    <mergeCell ref="Q15:S15"/>
    <mergeCell ref="C11:F13"/>
    <mergeCell ref="J12:S12"/>
    <mergeCell ref="E14:F14"/>
    <mergeCell ref="H14:I14"/>
    <mergeCell ref="J14:L14"/>
    <mergeCell ref="S8:S9"/>
    <mergeCell ref="C9:D10"/>
    <mergeCell ref="E9:F10"/>
    <mergeCell ref="G9:G10"/>
    <mergeCell ref="H9:H10"/>
    <mergeCell ref="C7:D7"/>
    <mergeCell ref="E7:G7"/>
    <mergeCell ref="J7:S7"/>
    <mergeCell ref="B8:B10"/>
    <mergeCell ref="C8:D8"/>
    <mergeCell ref="E8:F8"/>
    <mergeCell ref="J8:L10"/>
    <mergeCell ref="Q8:Q9"/>
    <mergeCell ref="R8:R9"/>
  </mergeCells>
  <phoneticPr fontId="2"/>
  <conditionalFormatting sqref="E18">
    <cfRule type="expression" dxfId="31" priority="130" stopIfTrue="1">
      <formula>COUNTIF(E:E,E18)&gt;1</formula>
    </cfRule>
    <cfRule type="expression" dxfId="30" priority="131" stopIfTrue="1">
      <formula>IF($A18&lt;&gt;"",IF($A18&gt;128,1,0),0)</formula>
    </cfRule>
  </conditionalFormatting>
  <conditionalFormatting sqref="G18:G35">
    <cfRule type="expression" dxfId="29" priority="132" stopIfTrue="1">
      <formula>COUNTIF(G:G,G18)&gt;1</formula>
    </cfRule>
  </conditionalFormatting>
  <conditionalFormatting sqref="D22 D25 D35">
    <cfRule type="cellIs" dxfId="28" priority="137" stopIfTrue="1" operator="equal">
      <formula>"新規"</formula>
    </cfRule>
    <cfRule type="cellIs" dxfId="27" priority="138" stopIfTrue="1" operator="equal">
      <formula>"共有"</formula>
    </cfRule>
    <cfRule type="cellIs" dxfId="26" priority="139" stopIfTrue="1" operator="equal">
      <formula>"特殊"</formula>
    </cfRule>
  </conditionalFormatting>
  <conditionalFormatting sqref="G9:H10">
    <cfRule type="expression" dxfId="25" priority="144" stopIfTrue="1">
      <formula>IF($H$8="トランザクション",1,0)</formula>
    </cfRule>
  </conditionalFormatting>
  <conditionalFormatting sqref="D19:D20">
    <cfRule type="cellIs" dxfId="24" priority="109" stopIfTrue="1" operator="equal">
      <formula>"新規"</formula>
    </cfRule>
    <cfRule type="cellIs" dxfId="23" priority="110" stopIfTrue="1" operator="equal">
      <formula>"共有"</formula>
    </cfRule>
    <cfRule type="cellIs" dxfId="22" priority="111" stopIfTrue="1" operator="equal">
      <formula>"特殊"</formula>
    </cfRule>
  </conditionalFormatting>
  <conditionalFormatting sqref="D23">
    <cfRule type="cellIs" dxfId="21" priority="75" stopIfTrue="1" operator="equal">
      <formula>"新規"</formula>
    </cfRule>
    <cfRule type="cellIs" dxfId="20" priority="76" stopIfTrue="1" operator="equal">
      <formula>"共有"</formula>
    </cfRule>
    <cfRule type="cellIs" dxfId="19" priority="77" stopIfTrue="1" operator="equal">
      <formula>"特殊"</formula>
    </cfRule>
  </conditionalFormatting>
  <conditionalFormatting sqref="D24">
    <cfRule type="cellIs" dxfId="18" priority="67" stopIfTrue="1" operator="equal">
      <formula>"新規"</formula>
    </cfRule>
    <cfRule type="cellIs" dxfId="17" priority="68" stopIfTrue="1" operator="equal">
      <formula>"共有"</formula>
    </cfRule>
    <cfRule type="cellIs" dxfId="16" priority="69" stopIfTrue="1" operator="equal">
      <formula>"特殊"</formula>
    </cfRule>
  </conditionalFormatting>
  <conditionalFormatting sqref="D29:D34 D26:D27">
    <cfRule type="cellIs" dxfId="15" priority="48" stopIfTrue="1" operator="equal">
      <formula>"新規"</formula>
    </cfRule>
    <cfRule type="cellIs" dxfId="14" priority="49" stopIfTrue="1" operator="equal">
      <formula>"共有"</formula>
    </cfRule>
    <cfRule type="cellIs" dxfId="13" priority="50" stopIfTrue="1" operator="equal">
      <formula>"特殊"</formula>
    </cfRule>
  </conditionalFormatting>
  <conditionalFormatting sqref="D28">
    <cfRule type="cellIs" dxfId="12" priority="34" stopIfTrue="1" operator="equal">
      <formula>"新規"</formula>
    </cfRule>
    <cfRule type="cellIs" dxfId="11" priority="35" stopIfTrue="1" operator="equal">
      <formula>"共有"</formula>
    </cfRule>
    <cfRule type="cellIs" dxfId="10" priority="36" stopIfTrue="1" operator="equal">
      <formula>"特殊"</formula>
    </cfRule>
  </conditionalFormatting>
  <conditionalFormatting sqref="D18">
    <cfRule type="cellIs" dxfId="9" priority="16" stopIfTrue="1" operator="equal">
      <formula>"新規"</formula>
    </cfRule>
    <cfRule type="cellIs" dxfId="8" priority="17" stopIfTrue="1" operator="equal">
      <formula>"共有"</formula>
    </cfRule>
    <cfRule type="cellIs" dxfId="7" priority="18" stopIfTrue="1" operator="equal">
      <formula>"特殊"</formula>
    </cfRule>
  </conditionalFormatting>
  <conditionalFormatting sqref="D21">
    <cfRule type="cellIs" dxfId="6" priority="4" stopIfTrue="1" operator="equal">
      <formula>"新規"</formula>
    </cfRule>
    <cfRule type="cellIs" dxfId="5" priority="5" stopIfTrue="1" operator="equal">
      <formula>"共有"</formula>
    </cfRule>
    <cfRule type="cellIs" dxfId="4" priority="6" stopIfTrue="1" operator="equal">
      <formula>"特殊"</formula>
    </cfRule>
  </conditionalFormatting>
  <conditionalFormatting sqref="D20">
    <cfRule type="cellIs" dxfId="3" priority="1" stopIfTrue="1" operator="equal">
      <formula>"新規"</formula>
    </cfRule>
    <cfRule type="cellIs" dxfId="2" priority="2" stopIfTrue="1" operator="equal">
      <formula>"共有"</formula>
    </cfRule>
    <cfRule type="cellIs" dxfId="1" priority="3" stopIfTrue="1" operator="equal">
      <formula>"特殊"</formula>
    </cfRule>
  </conditionalFormatting>
  <dataValidations count="4">
    <dataValidation type="list" allowBlank="1" showInputMessage="1" showErrorMessage="1" sqref="H8" xr:uid="{587D8071-1580-49B2-B660-C747BBD65AA2}">
      <formula1>$H$1:$H$3</formula1>
    </dataValidation>
    <dataValidation type="textLength" errorStyle="warning" imeMode="halfAlpha" allowBlank="1" showInputMessage="1" showErrorMessage="1" errorTitle="DBタイトルは" error="4文字以上16文字以内で入力してください" sqref="E9:F10" xr:uid="{80980DF2-B10C-412D-9021-E0F2D2B48759}">
      <formula1>4</formula1>
      <formula2>16</formula2>
    </dataValidation>
    <dataValidation type="list" allowBlank="1" showInputMessage="1" showErrorMessage="1" sqref="D22:D35 D18:D21" xr:uid="{DE6539C3-69ED-4540-BD59-7485C0E84416}">
      <formula1>$T$8:$T$10</formula1>
    </dataValidation>
    <dataValidation type="textLength" showInputMessage="1" showErrorMessage="1" errorTitle="差替えキーワードは" error="4文字以上16文字以内で入力してください" sqref="G22:G35 G18:G21" xr:uid="{1DDDC438-9D56-41B1-BFBD-56A78A018AA9}">
      <formula1>4</formula1>
      <formula2>16</formula2>
    </dataValidation>
  </dataValidations>
  <pageMargins left="0.75" right="0.75" top="1" bottom="1" header="0.51200000000000001" footer="0.51200000000000001"/>
  <pageSetup paperSize="9" scale="59" fitToWidth="2" orientation="portrait" r:id="rId1"/>
  <headerFooter alignWithMargins="0"/>
  <colBreaks count="2" manualBreakCount="2">
    <brk id="19" min="6" max="62" man="1"/>
    <brk id="20" min="6" max="7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EA99710-D003-4CAA-B5BC-FE39B6F23941}">
          <x14:formula1>
            <xm:f>フィールドタイプリスト!$B$2:$B$63</xm:f>
          </x14:formula1>
          <xm:sqref>H22:H35 H18:H21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75"/>
  <sheetViews>
    <sheetView showGridLines="0" view="pageBreakPreview" topLeftCell="B25" zoomScale="85" zoomScaleNormal="85" zoomScaleSheetLayoutView="85" workbookViewId="0">
      <selection activeCell="S53" sqref="S53"/>
    </sheetView>
  </sheetViews>
  <sheetFormatPr defaultRowHeight="20.25" customHeight="1" x14ac:dyDescent="0.2"/>
  <cols>
    <col min="1" max="1" width="9" style="1" hidden="1" customWidth="1"/>
    <col min="2" max="2" width="4.36328125" style="1" customWidth="1"/>
    <col min="3" max="3" width="3.6328125" style="1" customWidth="1"/>
    <col min="4" max="4" width="12.6328125" style="1" customWidth="1"/>
    <col min="5" max="6" width="15.6328125" style="1" customWidth="1"/>
    <col min="7" max="7" width="13.6328125" style="1" customWidth="1"/>
    <col min="8" max="8" width="15.6328125" style="1" customWidth="1"/>
    <col min="9" max="9" width="19.6328125" style="1" customWidth="1"/>
    <col min="10" max="12" width="2.453125" style="1" customWidth="1"/>
    <col min="13" max="15" width="10.6328125" style="1" customWidth="1"/>
    <col min="16" max="16" width="9" style="1" hidden="1" customWidth="1"/>
    <col min="17" max="256" width="9" style="1"/>
    <col min="257" max="257" width="0" style="1" hidden="1" customWidth="1"/>
    <col min="258" max="258" width="7.453125" style="1" bestFit="1" customWidth="1"/>
    <col min="259" max="259" width="3.6328125" style="1" customWidth="1"/>
    <col min="260" max="260" width="15.6328125" style="1" customWidth="1"/>
    <col min="261" max="261" width="23.453125" style="1" customWidth="1"/>
    <col min="262" max="262" width="12.6328125" style="1" customWidth="1"/>
    <col min="263" max="263" width="13.6328125" style="1" customWidth="1"/>
    <col min="264" max="264" width="15.6328125" style="1" customWidth="1"/>
    <col min="265" max="265" width="19.6328125" style="1" customWidth="1"/>
    <col min="266" max="268" width="2.453125" style="1" customWidth="1"/>
    <col min="269" max="271" width="10.6328125" style="1" customWidth="1"/>
    <col min="272" max="272" width="0" style="1" hidden="1" customWidth="1"/>
    <col min="273" max="512" width="9" style="1"/>
    <col min="513" max="513" width="0" style="1" hidden="1" customWidth="1"/>
    <col min="514" max="514" width="7.453125" style="1" bestFit="1" customWidth="1"/>
    <col min="515" max="515" width="3.6328125" style="1" customWidth="1"/>
    <col min="516" max="516" width="15.6328125" style="1" customWidth="1"/>
    <col min="517" max="517" width="23.453125" style="1" customWidth="1"/>
    <col min="518" max="518" width="12.6328125" style="1" customWidth="1"/>
    <col min="519" max="519" width="13.6328125" style="1" customWidth="1"/>
    <col min="520" max="520" width="15.6328125" style="1" customWidth="1"/>
    <col min="521" max="521" width="19.6328125" style="1" customWidth="1"/>
    <col min="522" max="524" width="2.453125" style="1" customWidth="1"/>
    <col min="525" max="527" width="10.6328125" style="1" customWidth="1"/>
    <col min="528" max="528" width="0" style="1" hidden="1" customWidth="1"/>
    <col min="529" max="768" width="9" style="1"/>
    <col min="769" max="769" width="0" style="1" hidden="1" customWidth="1"/>
    <col min="770" max="770" width="7.453125" style="1" bestFit="1" customWidth="1"/>
    <col min="771" max="771" width="3.6328125" style="1" customWidth="1"/>
    <col min="772" max="772" width="15.6328125" style="1" customWidth="1"/>
    <col min="773" max="773" width="23.453125" style="1" customWidth="1"/>
    <col min="774" max="774" width="12.6328125" style="1" customWidth="1"/>
    <col min="775" max="775" width="13.6328125" style="1" customWidth="1"/>
    <col min="776" max="776" width="15.6328125" style="1" customWidth="1"/>
    <col min="777" max="777" width="19.6328125" style="1" customWidth="1"/>
    <col min="778" max="780" width="2.453125" style="1" customWidth="1"/>
    <col min="781" max="783" width="10.6328125" style="1" customWidth="1"/>
    <col min="784" max="784" width="0" style="1" hidden="1" customWidth="1"/>
    <col min="785" max="1024" width="9" style="1"/>
    <col min="1025" max="1025" width="0" style="1" hidden="1" customWidth="1"/>
    <col min="1026" max="1026" width="7.453125" style="1" bestFit="1" customWidth="1"/>
    <col min="1027" max="1027" width="3.6328125" style="1" customWidth="1"/>
    <col min="1028" max="1028" width="15.6328125" style="1" customWidth="1"/>
    <col min="1029" max="1029" width="23.453125" style="1" customWidth="1"/>
    <col min="1030" max="1030" width="12.6328125" style="1" customWidth="1"/>
    <col min="1031" max="1031" width="13.6328125" style="1" customWidth="1"/>
    <col min="1032" max="1032" width="15.6328125" style="1" customWidth="1"/>
    <col min="1033" max="1033" width="19.6328125" style="1" customWidth="1"/>
    <col min="1034" max="1036" width="2.453125" style="1" customWidth="1"/>
    <col min="1037" max="1039" width="10.6328125" style="1" customWidth="1"/>
    <col min="1040" max="1040" width="0" style="1" hidden="1" customWidth="1"/>
    <col min="1041" max="1280" width="9" style="1"/>
    <col min="1281" max="1281" width="0" style="1" hidden="1" customWidth="1"/>
    <col min="1282" max="1282" width="7.453125" style="1" bestFit="1" customWidth="1"/>
    <col min="1283" max="1283" width="3.6328125" style="1" customWidth="1"/>
    <col min="1284" max="1284" width="15.6328125" style="1" customWidth="1"/>
    <col min="1285" max="1285" width="23.453125" style="1" customWidth="1"/>
    <col min="1286" max="1286" width="12.6328125" style="1" customWidth="1"/>
    <col min="1287" max="1287" width="13.6328125" style="1" customWidth="1"/>
    <col min="1288" max="1288" width="15.6328125" style="1" customWidth="1"/>
    <col min="1289" max="1289" width="19.6328125" style="1" customWidth="1"/>
    <col min="1290" max="1292" width="2.453125" style="1" customWidth="1"/>
    <col min="1293" max="1295" width="10.6328125" style="1" customWidth="1"/>
    <col min="1296" max="1296" width="0" style="1" hidden="1" customWidth="1"/>
    <col min="1297" max="1536" width="9" style="1"/>
    <col min="1537" max="1537" width="0" style="1" hidden="1" customWidth="1"/>
    <col min="1538" max="1538" width="7.453125" style="1" bestFit="1" customWidth="1"/>
    <col min="1539" max="1539" width="3.6328125" style="1" customWidth="1"/>
    <col min="1540" max="1540" width="15.6328125" style="1" customWidth="1"/>
    <col min="1541" max="1541" width="23.453125" style="1" customWidth="1"/>
    <col min="1542" max="1542" width="12.6328125" style="1" customWidth="1"/>
    <col min="1543" max="1543" width="13.6328125" style="1" customWidth="1"/>
    <col min="1544" max="1544" width="15.6328125" style="1" customWidth="1"/>
    <col min="1545" max="1545" width="19.6328125" style="1" customWidth="1"/>
    <col min="1546" max="1548" width="2.453125" style="1" customWidth="1"/>
    <col min="1549" max="1551" width="10.6328125" style="1" customWidth="1"/>
    <col min="1552" max="1552" width="0" style="1" hidden="1" customWidth="1"/>
    <col min="1553" max="1792" width="9" style="1"/>
    <col min="1793" max="1793" width="0" style="1" hidden="1" customWidth="1"/>
    <col min="1794" max="1794" width="7.453125" style="1" bestFit="1" customWidth="1"/>
    <col min="1795" max="1795" width="3.6328125" style="1" customWidth="1"/>
    <col min="1796" max="1796" width="15.6328125" style="1" customWidth="1"/>
    <col min="1797" max="1797" width="23.453125" style="1" customWidth="1"/>
    <col min="1798" max="1798" width="12.6328125" style="1" customWidth="1"/>
    <col min="1799" max="1799" width="13.6328125" style="1" customWidth="1"/>
    <col min="1800" max="1800" width="15.6328125" style="1" customWidth="1"/>
    <col min="1801" max="1801" width="19.6328125" style="1" customWidth="1"/>
    <col min="1802" max="1804" width="2.453125" style="1" customWidth="1"/>
    <col min="1805" max="1807" width="10.6328125" style="1" customWidth="1"/>
    <col min="1808" max="1808" width="0" style="1" hidden="1" customWidth="1"/>
    <col min="1809" max="2048" width="9" style="1"/>
    <col min="2049" max="2049" width="0" style="1" hidden="1" customWidth="1"/>
    <col min="2050" max="2050" width="7.453125" style="1" bestFit="1" customWidth="1"/>
    <col min="2051" max="2051" width="3.6328125" style="1" customWidth="1"/>
    <col min="2052" max="2052" width="15.6328125" style="1" customWidth="1"/>
    <col min="2053" max="2053" width="23.453125" style="1" customWidth="1"/>
    <col min="2054" max="2054" width="12.6328125" style="1" customWidth="1"/>
    <col min="2055" max="2055" width="13.6328125" style="1" customWidth="1"/>
    <col min="2056" max="2056" width="15.6328125" style="1" customWidth="1"/>
    <col min="2057" max="2057" width="19.6328125" style="1" customWidth="1"/>
    <col min="2058" max="2060" width="2.453125" style="1" customWidth="1"/>
    <col min="2061" max="2063" width="10.6328125" style="1" customWidth="1"/>
    <col min="2064" max="2064" width="0" style="1" hidden="1" customWidth="1"/>
    <col min="2065" max="2304" width="9" style="1"/>
    <col min="2305" max="2305" width="0" style="1" hidden="1" customWidth="1"/>
    <col min="2306" max="2306" width="7.453125" style="1" bestFit="1" customWidth="1"/>
    <col min="2307" max="2307" width="3.6328125" style="1" customWidth="1"/>
    <col min="2308" max="2308" width="15.6328125" style="1" customWidth="1"/>
    <col min="2309" max="2309" width="23.453125" style="1" customWidth="1"/>
    <col min="2310" max="2310" width="12.6328125" style="1" customWidth="1"/>
    <col min="2311" max="2311" width="13.6328125" style="1" customWidth="1"/>
    <col min="2312" max="2312" width="15.6328125" style="1" customWidth="1"/>
    <col min="2313" max="2313" width="19.6328125" style="1" customWidth="1"/>
    <col min="2314" max="2316" width="2.453125" style="1" customWidth="1"/>
    <col min="2317" max="2319" width="10.6328125" style="1" customWidth="1"/>
    <col min="2320" max="2320" width="0" style="1" hidden="1" customWidth="1"/>
    <col min="2321" max="2560" width="9" style="1"/>
    <col min="2561" max="2561" width="0" style="1" hidden="1" customWidth="1"/>
    <col min="2562" max="2562" width="7.453125" style="1" bestFit="1" customWidth="1"/>
    <col min="2563" max="2563" width="3.6328125" style="1" customWidth="1"/>
    <col min="2564" max="2564" width="15.6328125" style="1" customWidth="1"/>
    <col min="2565" max="2565" width="23.453125" style="1" customWidth="1"/>
    <col min="2566" max="2566" width="12.6328125" style="1" customWidth="1"/>
    <col min="2567" max="2567" width="13.6328125" style="1" customWidth="1"/>
    <col min="2568" max="2568" width="15.6328125" style="1" customWidth="1"/>
    <col min="2569" max="2569" width="19.6328125" style="1" customWidth="1"/>
    <col min="2570" max="2572" width="2.453125" style="1" customWidth="1"/>
    <col min="2573" max="2575" width="10.6328125" style="1" customWidth="1"/>
    <col min="2576" max="2576" width="0" style="1" hidden="1" customWidth="1"/>
    <col min="2577" max="2816" width="9" style="1"/>
    <col min="2817" max="2817" width="0" style="1" hidden="1" customWidth="1"/>
    <col min="2818" max="2818" width="7.453125" style="1" bestFit="1" customWidth="1"/>
    <col min="2819" max="2819" width="3.6328125" style="1" customWidth="1"/>
    <col min="2820" max="2820" width="15.6328125" style="1" customWidth="1"/>
    <col min="2821" max="2821" width="23.453125" style="1" customWidth="1"/>
    <col min="2822" max="2822" width="12.6328125" style="1" customWidth="1"/>
    <col min="2823" max="2823" width="13.6328125" style="1" customWidth="1"/>
    <col min="2824" max="2824" width="15.6328125" style="1" customWidth="1"/>
    <col min="2825" max="2825" width="19.6328125" style="1" customWidth="1"/>
    <col min="2826" max="2828" width="2.453125" style="1" customWidth="1"/>
    <col min="2829" max="2831" width="10.6328125" style="1" customWidth="1"/>
    <col min="2832" max="2832" width="0" style="1" hidden="1" customWidth="1"/>
    <col min="2833" max="3072" width="9" style="1"/>
    <col min="3073" max="3073" width="0" style="1" hidden="1" customWidth="1"/>
    <col min="3074" max="3074" width="7.453125" style="1" bestFit="1" customWidth="1"/>
    <col min="3075" max="3075" width="3.6328125" style="1" customWidth="1"/>
    <col min="3076" max="3076" width="15.6328125" style="1" customWidth="1"/>
    <col min="3077" max="3077" width="23.453125" style="1" customWidth="1"/>
    <col min="3078" max="3078" width="12.6328125" style="1" customWidth="1"/>
    <col min="3079" max="3079" width="13.6328125" style="1" customWidth="1"/>
    <col min="3080" max="3080" width="15.6328125" style="1" customWidth="1"/>
    <col min="3081" max="3081" width="19.6328125" style="1" customWidth="1"/>
    <col min="3082" max="3084" width="2.453125" style="1" customWidth="1"/>
    <col min="3085" max="3087" width="10.6328125" style="1" customWidth="1"/>
    <col min="3088" max="3088" width="0" style="1" hidden="1" customWidth="1"/>
    <col min="3089" max="3328" width="9" style="1"/>
    <col min="3329" max="3329" width="0" style="1" hidden="1" customWidth="1"/>
    <col min="3330" max="3330" width="7.453125" style="1" bestFit="1" customWidth="1"/>
    <col min="3331" max="3331" width="3.6328125" style="1" customWidth="1"/>
    <col min="3332" max="3332" width="15.6328125" style="1" customWidth="1"/>
    <col min="3333" max="3333" width="23.453125" style="1" customWidth="1"/>
    <col min="3334" max="3334" width="12.6328125" style="1" customWidth="1"/>
    <col min="3335" max="3335" width="13.6328125" style="1" customWidth="1"/>
    <col min="3336" max="3336" width="15.6328125" style="1" customWidth="1"/>
    <col min="3337" max="3337" width="19.6328125" style="1" customWidth="1"/>
    <col min="3338" max="3340" width="2.453125" style="1" customWidth="1"/>
    <col min="3341" max="3343" width="10.6328125" style="1" customWidth="1"/>
    <col min="3344" max="3344" width="0" style="1" hidden="1" customWidth="1"/>
    <col min="3345" max="3584" width="9" style="1"/>
    <col min="3585" max="3585" width="0" style="1" hidden="1" customWidth="1"/>
    <col min="3586" max="3586" width="7.453125" style="1" bestFit="1" customWidth="1"/>
    <col min="3587" max="3587" width="3.6328125" style="1" customWidth="1"/>
    <col min="3588" max="3588" width="15.6328125" style="1" customWidth="1"/>
    <col min="3589" max="3589" width="23.453125" style="1" customWidth="1"/>
    <col min="3590" max="3590" width="12.6328125" style="1" customWidth="1"/>
    <col min="3591" max="3591" width="13.6328125" style="1" customWidth="1"/>
    <col min="3592" max="3592" width="15.6328125" style="1" customWidth="1"/>
    <col min="3593" max="3593" width="19.6328125" style="1" customWidth="1"/>
    <col min="3594" max="3596" width="2.453125" style="1" customWidth="1"/>
    <col min="3597" max="3599" width="10.6328125" style="1" customWidth="1"/>
    <col min="3600" max="3600" width="0" style="1" hidden="1" customWidth="1"/>
    <col min="3601" max="3840" width="9" style="1"/>
    <col min="3841" max="3841" width="0" style="1" hidden="1" customWidth="1"/>
    <col min="3842" max="3842" width="7.453125" style="1" bestFit="1" customWidth="1"/>
    <col min="3843" max="3843" width="3.6328125" style="1" customWidth="1"/>
    <col min="3844" max="3844" width="15.6328125" style="1" customWidth="1"/>
    <col min="3845" max="3845" width="23.453125" style="1" customWidth="1"/>
    <col min="3846" max="3846" width="12.6328125" style="1" customWidth="1"/>
    <col min="3847" max="3847" width="13.6328125" style="1" customWidth="1"/>
    <col min="3848" max="3848" width="15.6328125" style="1" customWidth="1"/>
    <col min="3849" max="3849" width="19.6328125" style="1" customWidth="1"/>
    <col min="3850" max="3852" width="2.453125" style="1" customWidth="1"/>
    <col min="3853" max="3855" width="10.6328125" style="1" customWidth="1"/>
    <col min="3856" max="3856" width="0" style="1" hidden="1" customWidth="1"/>
    <col min="3857" max="4096" width="9" style="1"/>
    <col min="4097" max="4097" width="0" style="1" hidden="1" customWidth="1"/>
    <col min="4098" max="4098" width="7.453125" style="1" bestFit="1" customWidth="1"/>
    <col min="4099" max="4099" width="3.6328125" style="1" customWidth="1"/>
    <col min="4100" max="4100" width="15.6328125" style="1" customWidth="1"/>
    <col min="4101" max="4101" width="23.453125" style="1" customWidth="1"/>
    <col min="4102" max="4102" width="12.6328125" style="1" customWidth="1"/>
    <col min="4103" max="4103" width="13.6328125" style="1" customWidth="1"/>
    <col min="4104" max="4104" width="15.6328125" style="1" customWidth="1"/>
    <col min="4105" max="4105" width="19.6328125" style="1" customWidth="1"/>
    <col min="4106" max="4108" width="2.453125" style="1" customWidth="1"/>
    <col min="4109" max="4111" width="10.6328125" style="1" customWidth="1"/>
    <col min="4112" max="4112" width="0" style="1" hidden="1" customWidth="1"/>
    <col min="4113" max="4352" width="9" style="1"/>
    <col min="4353" max="4353" width="0" style="1" hidden="1" customWidth="1"/>
    <col min="4354" max="4354" width="7.453125" style="1" bestFit="1" customWidth="1"/>
    <col min="4355" max="4355" width="3.6328125" style="1" customWidth="1"/>
    <col min="4356" max="4356" width="15.6328125" style="1" customWidth="1"/>
    <col min="4357" max="4357" width="23.453125" style="1" customWidth="1"/>
    <col min="4358" max="4358" width="12.6328125" style="1" customWidth="1"/>
    <col min="4359" max="4359" width="13.6328125" style="1" customWidth="1"/>
    <col min="4360" max="4360" width="15.6328125" style="1" customWidth="1"/>
    <col min="4361" max="4361" width="19.6328125" style="1" customWidth="1"/>
    <col min="4362" max="4364" width="2.453125" style="1" customWidth="1"/>
    <col min="4365" max="4367" width="10.6328125" style="1" customWidth="1"/>
    <col min="4368" max="4368" width="0" style="1" hidden="1" customWidth="1"/>
    <col min="4369" max="4608" width="9" style="1"/>
    <col min="4609" max="4609" width="0" style="1" hidden="1" customWidth="1"/>
    <col min="4610" max="4610" width="7.453125" style="1" bestFit="1" customWidth="1"/>
    <col min="4611" max="4611" width="3.6328125" style="1" customWidth="1"/>
    <col min="4612" max="4612" width="15.6328125" style="1" customWidth="1"/>
    <col min="4613" max="4613" width="23.453125" style="1" customWidth="1"/>
    <col min="4614" max="4614" width="12.6328125" style="1" customWidth="1"/>
    <col min="4615" max="4615" width="13.6328125" style="1" customWidth="1"/>
    <col min="4616" max="4616" width="15.6328125" style="1" customWidth="1"/>
    <col min="4617" max="4617" width="19.6328125" style="1" customWidth="1"/>
    <col min="4618" max="4620" width="2.453125" style="1" customWidth="1"/>
    <col min="4621" max="4623" width="10.6328125" style="1" customWidth="1"/>
    <col min="4624" max="4624" width="0" style="1" hidden="1" customWidth="1"/>
    <col min="4625" max="4864" width="9" style="1"/>
    <col min="4865" max="4865" width="0" style="1" hidden="1" customWidth="1"/>
    <col min="4866" max="4866" width="7.453125" style="1" bestFit="1" customWidth="1"/>
    <col min="4867" max="4867" width="3.6328125" style="1" customWidth="1"/>
    <col min="4868" max="4868" width="15.6328125" style="1" customWidth="1"/>
    <col min="4869" max="4869" width="23.453125" style="1" customWidth="1"/>
    <col min="4870" max="4870" width="12.6328125" style="1" customWidth="1"/>
    <col min="4871" max="4871" width="13.6328125" style="1" customWidth="1"/>
    <col min="4872" max="4872" width="15.6328125" style="1" customWidth="1"/>
    <col min="4873" max="4873" width="19.6328125" style="1" customWidth="1"/>
    <col min="4874" max="4876" width="2.453125" style="1" customWidth="1"/>
    <col min="4877" max="4879" width="10.6328125" style="1" customWidth="1"/>
    <col min="4880" max="4880" width="0" style="1" hidden="1" customWidth="1"/>
    <col min="4881" max="5120" width="9" style="1"/>
    <col min="5121" max="5121" width="0" style="1" hidden="1" customWidth="1"/>
    <col min="5122" max="5122" width="7.453125" style="1" bestFit="1" customWidth="1"/>
    <col min="5123" max="5123" width="3.6328125" style="1" customWidth="1"/>
    <col min="5124" max="5124" width="15.6328125" style="1" customWidth="1"/>
    <col min="5125" max="5125" width="23.453125" style="1" customWidth="1"/>
    <col min="5126" max="5126" width="12.6328125" style="1" customWidth="1"/>
    <col min="5127" max="5127" width="13.6328125" style="1" customWidth="1"/>
    <col min="5128" max="5128" width="15.6328125" style="1" customWidth="1"/>
    <col min="5129" max="5129" width="19.6328125" style="1" customWidth="1"/>
    <col min="5130" max="5132" width="2.453125" style="1" customWidth="1"/>
    <col min="5133" max="5135" width="10.6328125" style="1" customWidth="1"/>
    <col min="5136" max="5136" width="0" style="1" hidden="1" customWidth="1"/>
    <col min="5137" max="5376" width="9" style="1"/>
    <col min="5377" max="5377" width="0" style="1" hidden="1" customWidth="1"/>
    <col min="5378" max="5378" width="7.453125" style="1" bestFit="1" customWidth="1"/>
    <col min="5379" max="5379" width="3.6328125" style="1" customWidth="1"/>
    <col min="5380" max="5380" width="15.6328125" style="1" customWidth="1"/>
    <col min="5381" max="5381" width="23.453125" style="1" customWidth="1"/>
    <col min="5382" max="5382" width="12.6328125" style="1" customWidth="1"/>
    <col min="5383" max="5383" width="13.6328125" style="1" customWidth="1"/>
    <col min="5384" max="5384" width="15.6328125" style="1" customWidth="1"/>
    <col min="5385" max="5385" width="19.6328125" style="1" customWidth="1"/>
    <col min="5386" max="5388" width="2.453125" style="1" customWidth="1"/>
    <col min="5389" max="5391" width="10.6328125" style="1" customWidth="1"/>
    <col min="5392" max="5392" width="0" style="1" hidden="1" customWidth="1"/>
    <col min="5393" max="5632" width="9" style="1"/>
    <col min="5633" max="5633" width="0" style="1" hidden="1" customWidth="1"/>
    <col min="5634" max="5634" width="7.453125" style="1" bestFit="1" customWidth="1"/>
    <col min="5635" max="5635" width="3.6328125" style="1" customWidth="1"/>
    <col min="5636" max="5636" width="15.6328125" style="1" customWidth="1"/>
    <col min="5637" max="5637" width="23.453125" style="1" customWidth="1"/>
    <col min="5638" max="5638" width="12.6328125" style="1" customWidth="1"/>
    <col min="5639" max="5639" width="13.6328125" style="1" customWidth="1"/>
    <col min="5640" max="5640" width="15.6328125" style="1" customWidth="1"/>
    <col min="5641" max="5641" width="19.6328125" style="1" customWidth="1"/>
    <col min="5642" max="5644" width="2.453125" style="1" customWidth="1"/>
    <col min="5645" max="5647" width="10.6328125" style="1" customWidth="1"/>
    <col min="5648" max="5648" width="0" style="1" hidden="1" customWidth="1"/>
    <col min="5649" max="5888" width="9" style="1"/>
    <col min="5889" max="5889" width="0" style="1" hidden="1" customWidth="1"/>
    <col min="5890" max="5890" width="7.453125" style="1" bestFit="1" customWidth="1"/>
    <col min="5891" max="5891" width="3.6328125" style="1" customWidth="1"/>
    <col min="5892" max="5892" width="15.6328125" style="1" customWidth="1"/>
    <col min="5893" max="5893" width="23.453125" style="1" customWidth="1"/>
    <col min="5894" max="5894" width="12.6328125" style="1" customWidth="1"/>
    <col min="5895" max="5895" width="13.6328125" style="1" customWidth="1"/>
    <col min="5896" max="5896" width="15.6328125" style="1" customWidth="1"/>
    <col min="5897" max="5897" width="19.6328125" style="1" customWidth="1"/>
    <col min="5898" max="5900" width="2.453125" style="1" customWidth="1"/>
    <col min="5901" max="5903" width="10.6328125" style="1" customWidth="1"/>
    <col min="5904" max="5904" width="0" style="1" hidden="1" customWidth="1"/>
    <col min="5905" max="6144" width="9" style="1"/>
    <col min="6145" max="6145" width="0" style="1" hidden="1" customWidth="1"/>
    <col min="6146" max="6146" width="7.453125" style="1" bestFit="1" customWidth="1"/>
    <col min="6147" max="6147" width="3.6328125" style="1" customWidth="1"/>
    <col min="6148" max="6148" width="15.6328125" style="1" customWidth="1"/>
    <col min="6149" max="6149" width="23.453125" style="1" customWidth="1"/>
    <col min="6150" max="6150" width="12.6328125" style="1" customWidth="1"/>
    <col min="6151" max="6151" width="13.6328125" style="1" customWidth="1"/>
    <col min="6152" max="6152" width="15.6328125" style="1" customWidth="1"/>
    <col min="6153" max="6153" width="19.6328125" style="1" customWidth="1"/>
    <col min="6154" max="6156" width="2.453125" style="1" customWidth="1"/>
    <col min="6157" max="6159" width="10.6328125" style="1" customWidth="1"/>
    <col min="6160" max="6160" width="0" style="1" hidden="1" customWidth="1"/>
    <col min="6161" max="6400" width="9" style="1"/>
    <col min="6401" max="6401" width="0" style="1" hidden="1" customWidth="1"/>
    <col min="6402" max="6402" width="7.453125" style="1" bestFit="1" customWidth="1"/>
    <col min="6403" max="6403" width="3.6328125" style="1" customWidth="1"/>
    <col min="6404" max="6404" width="15.6328125" style="1" customWidth="1"/>
    <col min="6405" max="6405" width="23.453125" style="1" customWidth="1"/>
    <col min="6406" max="6406" width="12.6328125" style="1" customWidth="1"/>
    <col min="6407" max="6407" width="13.6328125" style="1" customWidth="1"/>
    <col min="6408" max="6408" width="15.6328125" style="1" customWidth="1"/>
    <col min="6409" max="6409" width="19.6328125" style="1" customWidth="1"/>
    <col min="6410" max="6412" width="2.453125" style="1" customWidth="1"/>
    <col min="6413" max="6415" width="10.6328125" style="1" customWidth="1"/>
    <col min="6416" max="6416" width="0" style="1" hidden="1" customWidth="1"/>
    <col min="6417" max="6656" width="9" style="1"/>
    <col min="6657" max="6657" width="0" style="1" hidden="1" customWidth="1"/>
    <col min="6658" max="6658" width="7.453125" style="1" bestFit="1" customWidth="1"/>
    <col min="6659" max="6659" width="3.6328125" style="1" customWidth="1"/>
    <col min="6660" max="6660" width="15.6328125" style="1" customWidth="1"/>
    <col min="6661" max="6661" width="23.453125" style="1" customWidth="1"/>
    <col min="6662" max="6662" width="12.6328125" style="1" customWidth="1"/>
    <col min="6663" max="6663" width="13.6328125" style="1" customWidth="1"/>
    <col min="6664" max="6664" width="15.6328125" style="1" customWidth="1"/>
    <col min="6665" max="6665" width="19.6328125" style="1" customWidth="1"/>
    <col min="6666" max="6668" width="2.453125" style="1" customWidth="1"/>
    <col min="6669" max="6671" width="10.6328125" style="1" customWidth="1"/>
    <col min="6672" max="6672" width="0" style="1" hidden="1" customWidth="1"/>
    <col min="6673" max="6912" width="9" style="1"/>
    <col min="6913" max="6913" width="0" style="1" hidden="1" customWidth="1"/>
    <col min="6914" max="6914" width="7.453125" style="1" bestFit="1" customWidth="1"/>
    <col min="6915" max="6915" width="3.6328125" style="1" customWidth="1"/>
    <col min="6916" max="6916" width="15.6328125" style="1" customWidth="1"/>
    <col min="6917" max="6917" width="23.453125" style="1" customWidth="1"/>
    <col min="6918" max="6918" width="12.6328125" style="1" customWidth="1"/>
    <col min="6919" max="6919" width="13.6328125" style="1" customWidth="1"/>
    <col min="6920" max="6920" width="15.6328125" style="1" customWidth="1"/>
    <col min="6921" max="6921" width="19.6328125" style="1" customWidth="1"/>
    <col min="6922" max="6924" width="2.453125" style="1" customWidth="1"/>
    <col min="6925" max="6927" width="10.6328125" style="1" customWidth="1"/>
    <col min="6928" max="6928" width="0" style="1" hidden="1" customWidth="1"/>
    <col min="6929" max="7168" width="9" style="1"/>
    <col min="7169" max="7169" width="0" style="1" hidden="1" customWidth="1"/>
    <col min="7170" max="7170" width="7.453125" style="1" bestFit="1" customWidth="1"/>
    <col min="7171" max="7171" width="3.6328125" style="1" customWidth="1"/>
    <col min="7172" max="7172" width="15.6328125" style="1" customWidth="1"/>
    <col min="7173" max="7173" width="23.453125" style="1" customWidth="1"/>
    <col min="7174" max="7174" width="12.6328125" style="1" customWidth="1"/>
    <col min="7175" max="7175" width="13.6328125" style="1" customWidth="1"/>
    <col min="7176" max="7176" width="15.6328125" style="1" customWidth="1"/>
    <col min="7177" max="7177" width="19.6328125" style="1" customWidth="1"/>
    <col min="7178" max="7180" width="2.453125" style="1" customWidth="1"/>
    <col min="7181" max="7183" width="10.6328125" style="1" customWidth="1"/>
    <col min="7184" max="7184" width="0" style="1" hidden="1" customWidth="1"/>
    <col min="7185" max="7424" width="9" style="1"/>
    <col min="7425" max="7425" width="0" style="1" hidden="1" customWidth="1"/>
    <col min="7426" max="7426" width="7.453125" style="1" bestFit="1" customWidth="1"/>
    <col min="7427" max="7427" width="3.6328125" style="1" customWidth="1"/>
    <col min="7428" max="7428" width="15.6328125" style="1" customWidth="1"/>
    <col min="7429" max="7429" width="23.453125" style="1" customWidth="1"/>
    <col min="7430" max="7430" width="12.6328125" style="1" customWidth="1"/>
    <col min="7431" max="7431" width="13.6328125" style="1" customWidth="1"/>
    <col min="7432" max="7432" width="15.6328125" style="1" customWidth="1"/>
    <col min="7433" max="7433" width="19.6328125" style="1" customWidth="1"/>
    <col min="7434" max="7436" width="2.453125" style="1" customWidth="1"/>
    <col min="7437" max="7439" width="10.6328125" style="1" customWidth="1"/>
    <col min="7440" max="7440" width="0" style="1" hidden="1" customWidth="1"/>
    <col min="7441" max="7680" width="9" style="1"/>
    <col min="7681" max="7681" width="0" style="1" hidden="1" customWidth="1"/>
    <col min="7682" max="7682" width="7.453125" style="1" bestFit="1" customWidth="1"/>
    <col min="7683" max="7683" width="3.6328125" style="1" customWidth="1"/>
    <col min="7684" max="7684" width="15.6328125" style="1" customWidth="1"/>
    <col min="7685" max="7685" width="23.453125" style="1" customWidth="1"/>
    <col min="7686" max="7686" width="12.6328125" style="1" customWidth="1"/>
    <col min="7687" max="7687" width="13.6328125" style="1" customWidth="1"/>
    <col min="7688" max="7688" width="15.6328125" style="1" customWidth="1"/>
    <col min="7689" max="7689" width="19.6328125" style="1" customWidth="1"/>
    <col min="7690" max="7692" width="2.453125" style="1" customWidth="1"/>
    <col min="7693" max="7695" width="10.6328125" style="1" customWidth="1"/>
    <col min="7696" max="7696" width="0" style="1" hidden="1" customWidth="1"/>
    <col min="7697" max="7936" width="9" style="1"/>
    <col min="7937" max="7937" width="0" style="1" hidden="1" customWidth="1"/>
    <col min="7938" max="7938" width="7.453125" style="1" bestFit="1" customWidth="1"/>
    <col min="7939" max="7939" width="3.6328125" style="1" customWidth="1"/>
    <col min="7940" max="7940" width="15.6328125" style="1" customWidth="1"/>
    <col min="7941" max="7941" width="23.453125" style="1" customWidth="1"/>
    <col min="7942" max="7942" width="12.6328125" style="1" customWidth="1"/>
    <col min="7943" max="7943" width="13.6328125" style="1" customWidth="1"/>
    <col min="7944" max="7944" width="15.6328125" style="1" customWidth="1"/>
    <col min="7945" max="7945" width="19.6328125" style="1" customWidth="1"/>
    <col min="7946" max="7948" width="2.453125" style="1" customWidth="1"/>
    <col min="7949" max="7951" width="10.6328125" style="1" customWidth="1"/>
    <col min="7952" max="7952" width="0" style="1" hidden="1" customWidth="1"/>
    <col min="7953" max="8192" width="9" style="1"/>
    <col min="8193" max="8193" width="0" style="1" hidden="1" customWidth="1"/>
    <col min="8194" max="8194" width="7.453125" style="1" bestFit="1" customWidth="1"/>
    <col min="8195" max="8195" width="3.6328125" style="1" customWidth="1"/>
    <col min="8196" max="8196" width="15.6328125" style="1" customWidth="1"/>
    <col min="8197" max="8197" width="23.453125" style="1" customWidth="1"/>
    <col min="8198" max="8198" width="12.6328125" style="1" customWidth="1"/>
    <col min="8199" max="8199" width="13.6328125" style="1" customWidth="1"/>
    <col min="8200" max="8200" width="15.6328125" style="1" customWidth="1"/>
    <col min="8201" max="8201" width="19.6328125" style="1" customWidth="1"/>
    <col min="8202" max="8204" width="2.453125" style="1" customWidth="1"/>
    <col min="8205" max="8207" width="10.6328125" style="1" customWidth="1"/>
    <col min="8208" max="8208" width="0" style="1" hidden="1" customWidth="1"/>
    <col min="8209" max="8448" width="9" style="1"/>
    <col min="8449" max="8449" width="0" style="1" hidden="1" customWidth="1"/>
    <col min="8450" max="8450" width="7.453125" style="1" bestFit="1" customWidth="1"/>
    <col min="8451" max="8451" width="3.6328125" style="1" customWidth="1"/>
    <col min="8452" max="8452" width="15.6328125" style="1" customWidth="1"/>
    <col min="8453" max="8453" width="23.453125" style="1" customWidth="1"/>
    <col min="8454" max="8454" width="12.6328125" style="1" customWidth="1"/>
    <col min="8455" max="8455" width="13.6328125" style="1" customWidth="1"/>
    <col min="8456" max="8456" width="15.6328125" style="1" customWidth="1"/>
    <col min="8457" max="8457" width="19.6328125" style="1" customWidth="1"/>
    <col min="8458" max="8460" width="2.453125" style="1" customWidth="1"/>
    <col min="8461" max="8463" width="10.6328125" style="1" customWidth="1"/>
    <col min="8464" max="8464" width="0" style="1" hidden="1" customWidth="1"/>
    <col min="8465" max="8704" width="9" style="1"/>
    <col min="8705" max="8705" width="0" style="1" hidden="1" customWidth="1"/>
    <col min="8706" max="8706" width="7.453125" style="1" bestFit="1" customWidth="1"/>
    <col min="8707" max="8707" width="3.6328125" style="1" customWidth="1"/>
    <col min="8708" max="8708" width="15.6328125" style="1" customWidth="1"/>
    <col min="8709" max="8709" width="23.453125" style="1" customWidth="1"/>
    <col min="8710" max="8710" width="12.6328125" style="1" customWidth="1"/>
    <col min="8711" max="8711" width="13.6328125" style="1" customWidth="1"/>
    <col min="8712" max="8712" width="15.6328125" style="1" customWidth="1"/>
    <col min="8713" max="8713" width="19.6328125" style="1" customWidth="1"/>
    <col min="8714" max="8716" width="2.453125" style="1" customWidth="1"/>
    <col min="8717" max="8719" width="10.6328125" style="1" customWidth="1"/>
    <col min="8720" max="8720" width="0" style="1" hidden="1" customWidth="1"/>
    <col min="8721" max="8960" width="9" style="1"/>
    <col min="8961" max="8961" width="0" style="1" hidden="1" customWidth="1"/>
    <col min="8962" max="8962" width="7.453125" style="1" bestFit="1" customWidth="1"/>
    <col min="8963" max="8963" width="3.6328125" style="1" customWidth="1"/>
    <col min="8964" max="8964" width="15.6328125" style="1" customWidth="1"/>
    <col min="8965" max="8965" width="23.453125" style="1" customWidth="1"/>
    <col min="8966" max="8966" width="12.6328125" style="1" customWidth="1"/>
    <col min="8967" max="8967" width="13.6328125" style="1" customWidth="1"/>
    <col min="8968" max="8968" width="15.6328125" style="1" customWidth="1"/>
    <col min="8969" max="8969" width="19.6328125" style="1" customWidth="1"/>
    <col min="8970" max="8972" width="2.453125" style="1" customWidth="1"/>
    <col min="8973" max="8975" width="10.6328125" style="1" customWidth="1"/>
    <col min="8976" max="8976" width="0" style="1" hidden="1" customWidth="1"/>
    <col min="8977" max="9216" width="9" style="1"/>
    <col min="9217" max="9217" width="0" style="1" hidden="1" customWidth="1"/>
    <col min="9218" max="9218" width="7.453125" style="1" bestFit="1" customWidth="1"/>
    <col min="9219" max="9219" width="3.6328125" style="1" customWidth="1"/>
    <col min="9220" max="9220" width="15.6328125" style="1" customWidth="1"/>
    <col min="9221" max="9221" width="23.453125" style="1" customWidth="1"/>
    <col min="9222" max="9222" width="12.6328125" style="1" customWidth="1"/>
    <col min="9223" max="9223" width="13.6328125" style="1" customWidth="1"/>
    <col min="9224" max="9224" width="15.6328125" style="1" customWidth="1"/>
    <col min="9225" max="9225" width="19.6328125" style="1" customWidth="1"/>
    <col min="9226" max="9228" width="2.453125" style="1" customWidth="1"/>
    <col min="9229" max="9231" width="10.6328125" style="1" customWidth="1"/>
    <col min="9232" max="9232" width="0" style="1" hidden="1" customWidth="1"/>
    <col min="9233" max="9472" width="9" style="1"/>
    <col min="9473" max="9473" width="0" style="1" hidden="1" customWidth="1"/>
    <col min="9474" max="9474" width="7.453125" style="1" bestFit="1" customWidth="1"/>
    <col min="9475" max="9475" width="3.6328125" style="1" customWidth="1"/>
    <col min="9476" max="9476" width="15.6328125" style="1" customWidth="1"/>
    <col min="9477" max="9477" width="23.453125" style="1" customWidth="1"/>
    <col min="9478" max="9478" width="12.6328125" style="1" customWidth="1"/>
    <col min="9479" max="9479" width="13.6328125" style="1" customWidth="1"/>
    <col min="9480" max="9480" width="15.6328125" style="1" customWidth="1"/>
    <col min="9481" max="9481" width="19.6328125" style="1" customWidth="1"/>
    <col min="9482" max="9484" width="2.453125" style="1" customWidth="1"/>
    <col min="9485" max="9487" width="10.6328125" style="1" customWidth="1"/>
    <col min="9488" max="9488" width="0" style="1" hidden="1" customWidth="1"/>
    <col min="9489" max="9728" width="9" style="1"/>
    <col min="9729" max="9729" width="0" style="1" hidden="1" customWidth="1"/>
    <col min="9730" max="9730" width="7.453125" style="1" bestFit="1" customWidth="1"/>
    <col min="9731" max="9731" width="3.6328125" style="1" customWidth="1"/>
    <col min="9732" max="9732" width="15.6328125" style="1" customWidth="1"/>
    <col min="9733" max="9733" width="23.453125" style="1" customWidth="1"/>
    <col min="9734" max="9734" width="12.6328125" style="1" customWidth="1"/>
    <col min="9735" max="9735" width="13.6328125" style="1" customWidth="1"/>
    <col min="9736" max="9736" width="15.6328125" style="1" customWidth="1"/>
    <col min="9737" max="9737" width="19.6328125" style="1" customWidth="1"/>
    <col min="9738" max="9740" width="2.453125" style="1" customWidth="1"/>
    <col min="9741" max="9743" width="10.6328125" style="1" customWidth="1"/>
    <col min="9744" max="9744" width="0" style="1" hidden="1" customWidth="1"/>
    <col min="9745" max="9984" width="9" style="1"/>
    <col min="9985" max="9985" width="0" style="1" hidden="1" customWidth="1"/>
    <col min="9986" max="9986" width="7.453125" style="1" bestFit="1" customWidth="1"/>
    <col min="9987" max="9987" width="3.6328125" style="1" customWidth="1"/>
    <col min="9988" max="9988" width="15.6328125" style="1" customWidth="1"/>
    <col min="9989" max="9989" width="23.453125" style="1" customWidth="1"/>
    <col min="9990" max="9990" width="12.6328125" style="1" customWidth="1"/>
    <col min="9991" max="9991" width="13.6328125" style="1" customWidth="1"/>
    <col min="9992" max="9992" width="15.6328125" style="1" customWidth="1"/>
    <col min="9993" max="9993" width="19.6328125" style="1" customWidth="1"/>
    <col min="9994" max="9996" width="2.453125" style="1" customWidth="1"/>
    <col min="9997" max="9999" width="10.6328125" style="1" customWidth="1"/>
    <col min="10000" max="10000" width="0" style="1" hidden="1" customWidth="1"/>
    <col min="10001" max="10240" width="9" style="1"/>
    <col min="10241" max="10241" width="0" style="1" hidden="1" customWidth="1"/>
    <col min="10242" max="10242" width="7.453125" style="1" bestFit="1" customWidth="1"/>
    <col min="10243" max="10243" width="3.6328125" style="1" customWidth="1"/>
    <col min="10244" max="10244" width="15.6328125" style="1" customWidth="1"/>
    <col min="10245" max="10245" width="23.453125" style="1" customWidth="1"/>
    <col min="10246" max="10246" width="12.6328125" style="1" customWidth="1"/>
    <col min="10247" max="10247" width="13.6328125" style="1" customWidth="1"/>
    <col min="10248" max="10248" width="15.6328125" style="1" customWidth="1"/>
    <col min="10249" max="10249" width="19.6328125" style="1" customWidth="1"/>
    <col min="10250" max="10252" width="2.453125" style="1" customWidth="1"/>
    <col min="10253" max="10255" width="10.6328125" style="1" customWidth="1"/>
    <col min="10256" max="10256" width="0" style="1" hidden="1" customWidth="1"/>
    <col min="10257" max="10496" width="9" style="1"/>
    <col min="10497" max="10497" width="0" style="1" hidden="1" customWidth="1"/>
    <col min="10498" max="10498" width="7.453125" style="1" bestFit="1" customWidth="1"/>
    <col min="10499" max="10499" width="3.6328125" style="1" customWidth="1"/>
    <col min="10500" max="10500" width="15.6328125" style="1" customWidth="1"/>
    <col min="10501" max="10501" width="23.453125" style="1" customWidth="1"/>
    <col min="10502" max="10502" width="12.6328125" style="1" customWidth="1"/>
    <col min="10503" max="10503" width="13.6328125" style="1" customWidth="1"/>
    <col min="10504" max="10504" width="15.6328125" style="1" customWidth="1"/>
    <col min="10505" max="10505" width="19.6328125" style="1" customWidth="1"/>
    <col min="10506" max="10508" width="2.453125" style="1" customWidth="1"/>
    <col min="10509" max="10511" width="10.6328125" style="1" customWidth="1"/>
    <col min="10512" max="10512" width="0" style="1" hidden="1" customWidth="1"/>
    <col min="10513" max="10752" width="9" style="1"/>
    <col min="10753" max="10753" width="0" style="1" hidden="1" customWidth="1"/>
    <col min="10754" max="10754" width="7.453125" style="1" bestFit="1" customWidth="1"/>
    <col min="10755" max="10755" width="3.6328125" style="1" customWidth="1"/>
    <col min="10756" max="10756" width="15.6328125" style="1" customWidth="1"/>
    <col min="10757" max="10757" width="23.453125" style="1" customWidth="1"/>
    <col min="10758" max="10758" width="12.6328125" style="1" customWidth="1"/>
    <col min="10759" max="10759" width="13.6328125" style="1" customWidth="1"/>
    <col min="10760" max="10760" width="15.6328125" style="1" customWidth="1"/>
    <col min="10761" max="10761" width="19.6328125" style="1" customWidth="1"/>
    <col min="10762" max="10764" width="2.453125" style="1" customWidth="1"/>
    <col min="10765" max="10767" width="10.6328125" style="1" customWidth="1"/>
    <col min="10768" max="10768" width="0" style="1" hidden="1" customWidth="1"/>
    <col min="10769" max="11008" width="9" style="1"/>
    <col min="11009" max="11009" width="0" style="1" hidden="1" customWidth="1"/>
    <col min="11010" max="11010" width="7.453125" style="1" bestFit="1" customWidth="1"/>
    <col min="11011" max="11011" width="3.6328125" style="1" customWidth="1"/>
    <col min="11012" max="11012" width="15.6328125" style="1" customWidth="1"/>
    <col min="11013" max="11013" width="23.453125" style="1" customWidth="1"/>
    <col min="11014" max="11014" width="12.6328125" style="1" customWidth="1"/>
    <col min="11015" max="11015" width="13.6328125" style="1" customWidth="1"/>
    <col min="11016" max="11016" width="15.6328125" style="1" customWidth="1"/>
    <col min="11017" max="11017" width="19.6328125" style="1" customWidth="1"/>
    <col min="11018" max="11020" width="2.453125" style="1" customWidth="1"/>
    <col min="11021" max="11023" width="10.6328125" style="1" customWidth="1"/>
    <col min="11024" max="11024" width="0" style="1" hidden="1" customWidth="1"/>
    <col min="11025" max="11264" width="9" style="1"/>
    <col min="11265" max="11265" width="0" style="1" hidden="1" customWidth="1"/>
    <col min="11266" max="11266" width="7.453125" style="1" bestFit="1" customWidth="1"/>
    <col min="11267" max="11267" width="3.6328125" style="1" customWidth="1"/>
    <col min="11268" max="11268" width="15.6328125" style="1" customWidth="1"/>
    <col min="11269" max="11269" width="23.453125" style="1" customWidth="1"/>
    <col min="11270" max="11270" width="12.6328125" style="1" customWidth="1"/>
    <col min="11271" max="11271" width="13.6328125" style="1" customWidth="1"/>
    <col min="11272" max="11272" width="15.6328125" style="1" customWidth="1"/>
    <col min="11273" max="11273" width="19.6328125" style="1" customWidth="1"/>
    <col min="11274" max="11276" width="2.453125" style="1" customWidth="1"/>
    <col min="11277" max="11279" width="10.6328125" style="1" customWidth="1"/>
    <col min="11280" max="11280" width="0" style="1" hidden="1" customWidth="1"/>
    <col min="11281" max="11520" width="9" style="1"/>
    <col min="11521" max="11521" width="0" style="1" hidden="1" customWidth="1"/>
    <col min="11522" max="11522" width="7.453125" style="1" bestFit="1" customWidth="1"/>
    <col min="11523" max="11523" width="3.6328125" style="1" customWidth="1"/>
    <col min="11524" max="11524" width="15.6328125" style="1" customWidth="1"/>
    <col min="11525" max="11525" width="23.453125" style="1" customWidth="1"/>
    <col min="11526" max="11526" width="12.6328125" style="1" customWidth="1"/>
    <col min="11527" max="11527" width="13.6328125" style="1" customWidth="1"/>
    <col min="11528" max="11528" width="15.6328125" style="1" customWidth="1"/>
    <col min="11529" max="11529" width="19.6328125" style="1" customWidth="1"/>
    <col min="11530" max="11532" width="2.453125" style="1" customWidth="1"/>
    <col min="11533" max="11535" width="10.6328125" style="1" customWidth="1"/>
    <col min="11536" max="11536" width="0" style="1" hidden="1" customWidth="1"/>
    <col min="11537" max="11776" width="9" style="1"/>
    <col min="11777" max="11777" width="0" style="1" hidden="1" customWidth="1"/>
    <col min="11778" max="11778" width="7.453125" style="1" bestFit="1" customWidth="1"/>
    <col min="11779" max="11779" width="3.6328125" style="1" customWidth="1"/>
    <col min="11780" max="11780" width="15.6328125" style="1" customWidth="1"/>
    <col min="11781" max="11781" width="23.453125" style="1" customWidth="1"/>
    <col min="11782" max="11782" width="12.6328125" style="1" customWidth="1"/>
    <col min="11783" max="11783" width="13.6328125" style="1" customWidth="1"/>
    <col min="11784" max="11784" width="15.6328125" style="1" customWidth="1"/>
    <col min="11785" max="11785" width="19.6328125" style="1" customWidth="1"/>
    <col min="11786" max="11788" width="2.453125" style="1" customWidth="1"/>
    <col min="11789" max="11791" width="10.6328125" style="1" customWidth="1"/>
    <col min="11792" max="11792" width="0" style="1" hidden="1" customWidth="1"/>
    <col min="11793" max="12032" width="9" style="1"/>
    <col min="12033" max="12033" width="0" style="1" hidden="1" customWidth="1"/>
    <col min="12034" max="12034" width="7.453125" style="1" bestFit="1" customWidth="1"/>
    <col min="12035" max="12035" width="3.6328125" style="1" customWidth="1"/>
    <col min="12036" max="12036" width="15.6328125" style="1" customWidth="1"/>
    <col min="12037" max="12037" width="23.453125" style="1" customWidth="1"/>
    <col min="12038" max="12038" width="12.6328125" style="1" customWidth="1"/>
    <col min="12039" max="12039" width="13.6328125" style="1" customWidth="1"/>
    <col min="12040" max="12040" width="15.6328125" style="1" customWidth="1"/>
    <col min="12041" max="12041" width="19.6328125" style="1" customWidth="1"/>
    <col min="12042" max="12044" width="2.453125" style="1" customWidth="1"/>
    <col min="12045" max="12047" width="10.6328125" style="1" customWidth="1"/>
    <col min="12048" max="12048" width="0" style="1" hidden="1" customWidth="1"/>
    <col min="12049" max="12288" width="9" style="1"/>
    <col min="12289" max="12289" width="0" style="1" hidden="1" customWidth="1"/>
    <col min="12290" max="12290" width="7.453125" style="1" bestFit="1" customWidth="1"/>
    <col min="12291" max="12291" width="3.6328125" style="1" customWidth="1"/>
    <col min="12292" max="12292" width="15.6328125" style="1" customWidth="1"/>
    <col min="12293" max="12293" width="23.453125" style="1" customWidth="1"/>
    <col min="12294" max="12294" width="12.6328125" style="1" customWidth="1"/>
    <col min="12295" max="12295" width="13.6328125" style="1" customWidth="1"/>
    <col min="12296" max="12296" width="15.6328125" style="1" customWidth="1"/>
    <col min="12297" max="12297" width="19.6328125" style="1" customWidth="1"/>
    <col min="12298" max="12300" width="2.453125" style="1" customWidth="1"/>
    <col min="12301" max="12303" width="10.6328125" style="1" customWidth="1"/>
    <col min="12304" max="12304" width="0" style="1" hidden="1" customWidth="1"/>
    <col min="12305" max="12544" width="9" style="1"/>
    <col min="12545" max="12545" width="0" style="1" hidden="1" customWidth="1"/>
    <col min="12546" max="12546" width="7.453125" style="1" bestFit="1" customWidth="1"/>
    <col min="12547" max="12547" width="3.6328125" style="1" customWidth="1"/>
    <col min="12548" max="12548" width="15.6328125" style="1" customWidth="1"/>
    <col min="12549" max="12549" width="23.453125" style="1" customWidth="1"/>
    <col min="12550" max="12550" width="12.6328125" style="1" customWidth="1"/>
    <col min="12551" max="12551" width="13.6328125" style="1" customWidth="1"/>
    <col min="12552" max="12552" width="15.6328125" style="1" customWidth="1"/>
    <col min="12553" max="12553" width="19.6328125" style="1" customWidth="1"/>
    <col min="12554" max="12556" width="2.453125" style="1" customWidth="1"/>
    <col min="12557" max="12559" width="10.6328125" style="1" customWidth="1"/>
    <col min="12560" max="12560" width="0" style="1" hidden="1" customWidth="1"/>
    <col min="12561" max="12800" width="9" style="1"/>
    <col min="12801" max="12801" width="0" style="1" hidden="1" customWidth="1"/>
    <col min="12802" max="12802" width="7.453125" style="1" bestFit="1" customWidth="1"/>
    <col min="12803" max="12803" width="3.6328125" style="1" customWidth="1"/>
    <col min="12804" max="12804" width="15.6328125" style="1" customWidth="1"/>
    <col min="12805" max="12805" width="23.453125" style="1" customWidth="1"/>
    <col min="12806" max="12806" width="12.6328125" style="1" customWidth="1"/>
    <col min="12807" max="12807" width="13.6328125" style="1" customWidth="1"/>
    <col min="12808" max="12808" width="15.6328125" style="1" customWidth="1"/>
    <col min="12809" max="12809" width="19.6328125" style="1" customWidth="1"/>
    <col min="12810" max="12812" width="2.453125" style="1" customWidth="1"/>
    <col min="12813" max="12815" width="10.6328125" style="1" customWidth="1"/>
    <col min="12816" max="12816" width="0" style="1" hidden="1" customWidth="1"/>
    <col min="12817" max="13056" width="9" style="1"/>
    <col min="13057" max="13057" width="0" style="1" hidden="1" customWidth="1"/>
    <col min="13058" max="13058" width="7.453125" style="1" bestFit="1" customWidth="1"/>
    <col min="13059" max="13059" width="3.6328125" style="1" customWidth="1"/>
    <col min="13060" max="13060" width="15.6328125" style="1" customWidth="1"/>
    <col min="13061" max="13061" width="23.453125" style="1" customWidth="1"/>
    <col min="13062" max="13062" width="12.6328125" style="1" customWidth="1"/>
    <col min="13063" max="13063" width="13.6328125" style="1" customWidth="1"/>
    <col min="13064" max="13064" width="15.6328125" style="1" customWidth="1"/>
    <col min="13065" max="13065" width="19.6328125" style="1" customWidth="1"/>
    <col min="13066" max="13068" width="2.453125" style="1" customWidth="1"/>
    <col min="13069" max="13071" width="10.6328125" style="1" customWidth="1"/>
    <col min="13072" max="13072" width="0" style="1" hidden="1" customWidth="1"/>
    <col min="13073" max="13312" width="9" style="1"/>
    <col min="13313" max="13313" width="0" style="1" hidden="1" customWidth="1"/>
    <col min="13314" max="13314" width="7.453125" style="1" bestFit="1" customWidth="1"/>
    <col min="13315" max="13315" width="3.6328125" style="1" customWidth="1"/>
    <col min="13316" max="13316" width="15.6328125" style="1" customWidth="1"/>
    <col min="13317" max="13317" width="23.453125" style="1" customWidth="1"/>
    <col min="13318" max="13318" width="12.6328125" style="1" customWidth="1"/>
    <col min="13319" max="13319" width="13.6328125" style="1" customWidth="1"/>
    <col min="13320" max="13320" width="15.6328125" style="1" customWidth="1"/>
    <col min="13321" max="13321" width="19.6328125" style="1" customWidth="1"/>
    <col min="13322" max="13324" width="2.453125" style="1" customWidth="1"/>
    <col min="13325" max="13327" width="10.6328125" style="1" customWidth="1"/>
    <col min="13328" max="13328" width="0" style="1" hidden="1" customWidth="1"/>
    <col min="13329" max="13568" width="9" style="1"/>
    <col min="13569" max="13569" width="0" style="1" hidden="1" customWidth="1"/>
    <col min="13570" max="13570" width="7.453125" style="1" bestFit="1" customWidth="1"/>
    <col min="13571" max="13571" width="3.6328125" style="1" customWidth="1"/>
    <col min="13572" max="13572" width="15.6328125" style="1" customWidth="1"/>
    <col min="13573" max="13573" width="23.453125" style="1" customWidth="1"/>
    <col min="13574" max="13574" width="12.6328125" style="1" customWidth="1"/>
    <col min="13575" max="13575" width="13.6328125" style="1" customWidth="1"/>
    <col min="13576" max="13576" width="15.6328125" style="1" customWidth="1"/>
    <col min="13577" max="13577" width="19.6328125" style="1" customWidth="1"/>
    <col min="13578" max="13580" width="2.453125" style="1" customWidth="1"/>
    <col min="13581" max="13583" width="10.6328125" style="1" customWidth="1"/>
    <col min="13584" max="13584" width="0" style="1" hidden="1" customWidth="1"/>
    <col min="13585" max="13824" width="9" style="1"/>
    <col min="13825" max="13825" width="0" style="1" hidden="1" customWidth="1"/>
    <col min="13826" max="13826" width="7.453125" style="1" bestFit="1" customWidth="1"/>
    <col min="13827" max="13827" width="3.6328125" style="1" customWidth="1"/>
    <col min="13828" max="13828" width="15.6328125" style="1" customWidth="1"/>
    <col min="13829" max="13829" width="23.453125" style="1" customWidth="1"/>
    <col min="13830" max="13830" width="12.6328125" style="1" customWidth="1"/>
    <col min="13831" max="13831" width="13.6328125" style="1" customWidth="1"/>
    <col min="13832" max="13832" width="15.6328125" style="1" customWidth="1"/>
    <col min="13833" max="13833" width="19.6328125" style="1" customWidth="1"/>
    <col min="13834" max="13836" width="2.453125" style="1" customWidth="1"/>
    <col min="13837" max="13839" width="10.6328125" style="1" customWidth="1"/>
    <col min="13840" max="13840" width="0" style="1" hidden="1" customWidth="1"/>
    <col min="13841" max="14080" width="9" style="1"/>
    <col min="14081" max="14081" width="0" style="1" hidden="1" customWidth="1"/>
    <col min="14082" max="14082" width="7.453125" style="1" bestFit="1" customWidth="1"/>
    <col min="14083" max="14083" width="3.6328125" style="1" customWidth="1"/>
    <col min="14084" max="14084" width="15.6328125" style="1" customWidth="1"/>
    <col min="14085" max="14085" width="23.453125" style="1" customWidth="1"/>
    <col min="14086" max="14086" width="12.6328125" style="1" customWidth="1"/>
    <col min="14087" max="14087" width="13.6328125" style="1" customWidth="1"/>
    <col min="14088" max="14088" width="15.6328125" style="1" customWidth="1"/>
    <col min="14089" max="14089" width="19.6328125" style="1" customWidth="1"/>
    <col min="14090" max="14092" width="2.453125" style="1" customWidth="1"/>
    <col min="14093" max="14095" width="10.6328125" style="1" customWidth="1"/>
    <col min="14096" max="14096" width="0" style="1" hidden="1" customWidth="1"/>
    <col min="14097" max="14336" width="9" style="1"/>
    <col min="14337" max="14337" width="0" style="1" hidden="1" customWidth="1"/>
    <col min="14338" max="14338" width="7.453125" style="1" bestFit="1" customWidth="1"/>
    <col min="14339" max="14339" width="3.6328125" style="1" customWidth="1"/>
    <col min="14340" max="14340" width="15.6328125" style="1" customWidth="1"/>
    <col min="14341" max="14341" width="23.453125" style="1" customWidth="1"/>
    <col min="14342" max="14342" width="12.6328125" style="1" customWidth="1"/>
    <col min="14343" max="14343" width="13.6328125" style="1" customWidth="1"/>
    <col min="14344" max="14344" width="15.6328125" style="1" customWidth="1"/>
    <col min="14345" max="14345" width="19.6328125" style="1" customWidth="1"/>
    <col min="14346" max="14348" width="2.453125" style="1" customWidth="1"/>
    <col min="14349" max="14351" width="10.6328125" style="1" customWidth="1"/>
    <col min="14352" max="14352" width="0" style="1" hidden="1" customWidth="1"/>
    <col min="14353" max="14592" width="9" style="1"/>
    <col min="14593" max="14593" width="0" style="1" hidden="1" customWidth="1"/>
    <col min="14594" max="14594" width="7.453125" style="1" bestFit="1" customWidth="1"/>
    <col min="14595" max="14595" width="3.6328125" style="1" customWidth="1"/>
    <col min="14596" max="14596" width="15.6328125" style="1" customWidth="1"/>
    <col min="14597" max="14597" width="23.453125" style="1" customWidth="1"/>
    <col min="14598" max="14598" width="12.6328125" style="1" customWidth="1"/>
    <col min="14599" max="14599" width="13.6328125" style="1" customWidth="1"/>
    <col min="14600" max="14600" width="15.6328125" style="1" customWidth="1"/>
    <col min="14601" max="14601" width="19.6328125" style="1" customWidth="1"/>
    <col min="14602" max="14604" width="2.453125" style="1" customWidth="1"/>
    <col min="14605" max="14607" width="10.6328125" style="1" customWidth="1"/>
    <col min="14608" max="14608" width="0" style="1" hidden="1" customWidth="1"/>
    <col min="14609" max="14848" width="9" style="1"/>
    <col min="14849" max="14849" width="0" style="1" hidden="1" customWidth="1"/>
    <col min="14850" max="14850" width="7.453125" style="1" bestFit="1" customWidth="1"/>
    <col min="14851" max="14851" width="3.6328125" style="1" customWidth="1"/>
    <col min="14852" max="14852" width="15.6328125" style="1" customWidth="1"/>
    <col min="14853" max="14853" width="23.453125" style="1" customWidth="1"/>
    <col min="14854" max="14854" width="12.6328125" style="1" customWidth="1"/>
    <col min="14855" max="14855" width="13.6328125" style="1" customWidth="1"/>
    <col min="14856" max="14856" width="15.6328125" style="1" customWidth="1"/>
    <col min="14857" max="14857" width="19.6328125" style="1" customWidth="1"/>
    <col min="14858" max="14860" width="2.453125" style="1" customWidth="1"/>
    <col min="14861" max="14863" width="10.6328125" style="1" customWidth="1"/>
    <col min="14864" max="14864" width="0" style="1" hidden="1" customWidth="1"/>
    <col min="14865" max="15104" width="9" style="1"/>
    <col min="15105" max="15105" width="0" style="1" hidden="1" customWidth="1"/>
    <col min="15106" max="15106" width="7.453125" style="1" bestFit="1" customWidth="1"/>
    <col min="15107" max="15107" width="3.6328125" style="1" customWidth="1"/>
    <col min="15108" max="15108" width="15.6328125" style="1" customWidth="1"/>
    <col min="15109" max="15109" width="23.453125" style="1" customWidth="1"/>
    <col min="15110" max="15110" width="12.6328125" style="1" customWidth="1"/>
    <col min="15111" max="15111" width="13.6328125" style="1" customWidth="1"/>
    <col min="15112" max="15112" width="15.6328125" style="1" customWidth="1"/>
    <col min="15113" max="15113" width="19.6328125" style="1" customWidth="1"/>
    <col min="15114" max="15116" width="2.453125" style="1" customWidth="1"/>
    <col min="15117" max="15119" width="10.6328125" style="1" customWidth="1"/>
    <col min="15120" max="15120" width="0" style="1" hidden="1" customWidth="1"/>
    <col min="15121" max="15360" width="9" style="1"/>
    <col min="15361" max="15361" width="0" style="1" hidden="1" customWidth="1"/>
    <col min="15362" max="15362" width="7.453125" style="1" bestFit="1" customWidth="1"/>
    <col min="15363" max="15363" width="3.6328125" style="1" customWidth="1"/>
    <col min="15364" max="15364" width="15.6328125" style="1" customWidth="1"/>
    <col min="15365" max="15365" width="23.453125" style="1" customWidth="1"/>
    <col min="15366" max="15366" width="12.6328125" style="1" customWidth="1"/>
    <col min="15367" max="15367" width="13.6328125" style="1" customWidth="1"/>
    <col min="15368" max="15368" width="15.6328125" style="1" customWidth="1"/>
    <col min="15369" max="15369" width="19.6328125" style="1" customWidth="1"/>
    <col min="15370" max="15372" width="2.453125" style="1" customWidth="1"/>
    <col min="15373" max="15375" width="10.6328125" style="1" customWidth="1"/>
    <col min="15376" max="15376" width="0" style="1" hidden="1" customWidth="1"/>
    <col min="15377" max="15616" width="9" style="1"/>
    <col min="15617" max="15617" width="0" style="1" hidden="1" customWidth="1"/>
    <col min="15618" max="15618" width="7.453125" style="1" bestFit="1" customWidth="1"/>
    <col min="15619" max="15619" width="3.6328125" style="1" customWidth="1"/>
    <col min="15620" max="15620" width="15.6328125" style="1" customWidth="1"/>
    <col min="15621" max="15621" width="23.453125" style="1" customWidth="1"/>
    <col min="15622" max="15622" width="12.6328125" style="1" customWidth="1"/>
    <col min="15623" max="15623" width="13.6328125" style="1" customWidth="1"/>
    <col min="15624" max="15624" width="15.6328125" style="1" customWidth="1"/>
    <col min="15625" max="15625" width="19.6328125" style="1" customWidth="1"/>
    <col min="15626" max="15628" width="2.453125" style="1" customWidth="1"/>
    <col min="15629" max="15631" width="10.6328125" style="1" customWidth="1"/>
    <col min="15632" max="15632" width="0" style="1" hidden="1" customWidth="1"/>
    <col min="15633" max="15872" width="9" style="1"/>
    <col min="15873" max="15873" width="0" style="1" hidden="1" customWidth="1"/>
    <col min="15874" max="15874" width="7.453125" style="1" bestFit="1" customWidth="1"/>
    <col min="15875" max="15875" width="3.6328125" style="1" customWidth="1"/>
    <col min="15876" max="15876" width="15.6328125" style="1" customWidth="1"/>
    <col min="15877" max="15877" width="23.453125" style="1" customWidth="1"/>
    <col min="15878" max="15878" width="12.6328125" style="1" customWidth="1"/>
    <col min="15879" max="15879" width="13.6328125" style="1" customWidth="1"/>
    <col min="15880" max="15880" width="15.6328125" style="1" customWidth="1"/>
    <col min="15881" max="15881" width="19.6328125" style="1" customWidth="1"/>
    <col min="15882" max="15884" width="2.453125" style="1" customWidth="1"/>
    <col min="15885" max="15887" width="10.6328125" style="1" customWidth="1"/>
    <col min="15888" max="15888" width="0" style="1" hidden="1" customWidth="1"/>
    <col min="15889" max="16128" width="9" style="1"/>
    <col min="16129" max="16129" width="0" style="1" hidden="1" customWidth="1"/>
    <col min="16130" max="16130" width="7.453125" style="1" bestFit="1" customWidth="1"/>
    <col min="16131" max="16131" width="3.6328125" style="1" customWidth="1"/>
    <col min="16132" max="16132" width="15.6328125" style="1" customWidth="1"/>
    <col min="16133" max="16133" width="23.453125" style="1" customWidth="1"/>
    <col min="16134" max="16134" width="12.6328125" style="1" customWidth="1"/>
    <col min="16135" max="16135" width="13.6328125" style="1" customWidth="1"/>
    <col min="16136" max="16136" width="15.6328125" style="1" customWidth="1"/>
    <col min="16137" max="16137" width="19.6328125" style="1" customWidth="1"/>
    <col min="16138" max="16140" width="2.453125" style="1" customWidth="1"/>
    <col min="16141" max="16143" width="10.6328125" style="1" customWidth="1"/>
    <col min="16144" max="16144" width="0" style="1" hidden="1" customWidth="1"/>
    <col min="16145" max="16384" width="9" style="1"/>
  </cols>
  <sheetData>
    <row r="1" spans="2:16" ht="20.25" hidden="1" customHeight="1" x14ac:dyDescent="0.2">
      <c r="E1" s="1" t="s">
        <v>64</v>
      </c>
      <c r="H1" s="1" t="s">
        <v>65</v>
      </c>
    </row>
    <row r="2" spans="2:16" ht="20.25" hidden="1" customHeight="1" x14ac:dyDescent="0.2">
      <c r="E2" s="1" t="s">
        <v>66</v>
      </c>
      <c r="H2" s="1" t="s">
        <v>67</v>
      </c>
    </row>
    <row r="3" spans="2:16" ht="20.25" hidden="1" customHeight="1" x14ac:dyDescent="0.2">
      <c r="E3" s="1" t="s">
        <v>68</v>
      </c>
    </row>
    <row r="4" spans="2:16" ht="20.25" hidden="1" customHeight="1" x14ac:dyDescent="0.2">
      <c r="H4" s="1" t="s">
        <v>69</v>
      </c>
    </row>
    <row r="5" spans="2:16" ht="20.25" hidden="1" customHeight="1" x14ac:dyDescent="0.2">
      <c r="H5" s="1" t="s">
        <v>70</v>
      </c>
    </row>
    <row r="6" spans="2:16" ht="20.25" hidden="1" customHeight="1" x14ac:dyDescent="0.2">
      <c r="H6" s="1" t="s">
        <v>71</v>
      </c>
    </row>
    <row r="7" spans="2:16" ht="20.25" hidden="1" customHeight="1" x14ac:dyDescent="0.2"/>
    <row r="8" spans="2:16" ht="20.25" hidden="1" customHeight="1" x14ac:dyDescent="0.2">
      <c r="H8" s="1" t="s">
        <v>72</v>
      </c>
    </row>
    <row r="9" spans="2:16" ht="20.25" hidden="1" customHeight="1" x14ac:dyDescent="0.2">
      <c r="H9" s="1" t="s">
        <v>67</v>
      </c>
    </row>
    <row r="10" spans="2:16" ht="20.25" hidden="1" customHeight="1" x14ac:dyDescent="0.2"/>
    <row r="11" spans="2:16" ht="20.25" hidden="1" customHeight="1" x14ac:dyDescent="0.2"/>
    <row r="12" spans="2:16" ht="20.25" hidden="1" customHeight="1" x14ac:dyDescent="0.2"/>
    <row r="13" spans="2:16" ht="20.25" hidden="1" customHeight="1" x14ac:dyDescent="0.2"/>
    <row r="14" spans="2:16" ht="20.25" hidden="1" customHeight="1" x14ac:dyDescent="0.2"/>
    <row r="15" spans="2:16" ht="20.25" customHeight="1" x14ac:dyDescent="0.2">
      <c r="B15" s="42"/>
      <c r="C15" s="279" t="s">
        <v>73</v>
      </c>
      <c r="D15" s="279"/>
      <c r="E15" s="340"/>
      <c r="F15" s="340"/>
      <c r="G15" s="341"/>
      <c r="H15" s="42"/>
      <c r="I15" s="42"/>
      <c r="J15" s="281" t="s">
        <v>58</v>
      </c>
      <c r="K15" s="281"/>
      <c r="L15" s="281"/>
      <c r="M15" s="281"/>
      <c r="N15" s="281"/>
      <c r="O15" s="281"/>
      <c r="P15" s="1" t="s">
        <v>20</v>
      </c>
    </row>
    <row r="16" spans="2:16" ht="24" customHeight="1" x14ac:dyDescent="0.2">
      <c r="B16" s="238"/>
      <c r="C16" s="239" t="s">
        <v>74</v>
      </c>
      <c r="D16" s="240"/>
      <c r="E16" s="317" t="s">
        <v>317</v>
      </c>
      <c r="F16" s="242"/>
      <c r="G16" s="101"/>
      <c r="H16" s="102"/>
      <c r="J16" s="238"/>
      <c r="K16" s="243"/>
      <c r="L16" s="243"/>
      <c r="M16" s="244"/>
      <c r="N16" s="244"/>
      <c r="O16" s="244"/>
      <c r="P16" s="25" t="s">
        <v>10</v>
      </c>
    </row>
    <row r="17" spans="1:16" ht="16" customHeight="1" x14ac:dyDescent="0.2">
      <c r="B17" s="238"/>
      <c r="C17" s="246" t="s">
        <v>75</v>
      </c>
      <c r="D17" s="247"/>
      <c r="E17" s="249" t="s">
        <v>318</v>
      </c>
      <c r="F17" s="250"/>
      <c r="G17" s="318"/>
      <c r="H17" s="320"/>
      <c r="J17" s="238"/>
      <c r="K17" s="243"/>
      <c r="L17" s="243"/>
      <c r="M17" s="245"/>
      <c r="N17" s="245"/>
      <c r="O17" s="245"/>
      <c r="P17" s="25" t="s">
        <v>11</v>
      </c>
    </row>
    <row r="18" spans="1:16" ht="12" customHeight="1" x14ac:dyDescent="0.2">
      <c r="B18" s="238"/>
      <c r="C18" s="248"/>
      <c r="D18" s="248"/>
      <c r="E18" s="251"/>
      <c r="F18" s="252"/>
      <c r="G18" s="319"/>
      <c r="H18" s="320"/>
      <c r="J18" s="243"/>
      <c r="K18" s="243"/>
      <c r="L18" s="243"/>
      <c r="M18" s="38" t="s">
        <v>25</v>
      </c>
      <c r="N18" s="38" t="s">
        <v>25</v>
      </c>
      <c r="O18" s="38" t="s">
        <v>25</v>
      </c>
      <c r="P18" s="25" t="s">
        <v>12</v>
      </c>
    </row>
    <row r="19" spans="1:16" ht="14.25" customHeight="1" x14ac:dyDescent="0.2">
      <c r="C19" s="289"/>
      <c r="D19" s="289"/>
      <c r="E19" s="289"/>
      <c r="F19" s="289"/>
    </row>
    <row r="20" spans="1:16" ht="12" customHeight="1" x14ac:dyDescent="0.2">
      <c r="C20" s="290"/>
      <c r="D20" s="290"/>
      <c r="E20" s="290"/>
      <c r="F20" s="290"/>
      <c r="G20" s="40" t="s">
        <v>76</v>
      </c>
      <c r="H20" s="39"/>
      <c r="I20" s="39"/>
      <c r="J20" s="287" t="s">
        <v>63</v>
      </c>
      <c r="K20" s="288"/>
      <c r="L20" s="288"/>
      <c r="M20" s="288"/>
      <c r="N20" s="288"/>
      <c r="O20" s="288"/>
    </row>
    <row r="21" spans="1:16" ht="12" customHeight="1" x14ac:dyDescent="0.2">
      <c r="C21" s="290"/>
      <c r="D21" s="290"/>
      <c r="E21" s="290"/>
      <c r="F21" s="290"/>
    </row>
    <row r="22" spans="1:16" ht="20.25" customHeight="1" thickBot="1" x14ac:dyDescent="0.25">
      <c r="A22" s="1" t="str">
        <f t="shared" ref="A22:A70" si="0">IF(E22="","",LENB(E22))</f>
        <v/>
      </c>
    </row>
    <row r="23" spans="1:16" ht="20.25" customHeight="1" thickBot="1" x14ac:dyDescent="0.25">
      <c r="A23" s="1" t="str">
        <f t="shared" si="0"/>
        <v/>
      </c>
      <c r="C23" s="324" t="s">
        <v>79</v>
      </c>
      <c r="D23" s="325"/>
      <c r="E23" s="103"/>
    </row>
    <row r="24" spans="1:16" ht="20.25" customHeight="1" x14ac:dyDescent="0.2">
      <c r="A24" s="1">
        <f t="shared" si="0"/>
        <v>24</v>
      </c>
      <c r="C24" s="326" t="s">
        <v>77</v>
      </c>
      <c r="D24" s="327"/>
      <c r="E24" s="328" t="s">
        <v>316</v>
      </c>
      <c r="F24" s="329"/>
      <c r="G24" s="329"/>
      <c r="H24" s="329"/>
      <c r="I24" s="329"/>
      <c r="J24" s="329"/>
      <c r="K24" s="329"/>
      <c r="L24" s="329"/>
      <c r="M24" s="329"/>
      <c r="N24" s="329"/>
      <c r="O24" s="330"/>
    </row>
    <row r="25" spans="1:16" ht="20.25" customHeight="1" x14ac:dyDescent="0.2">
      <c r="C25" s="321" t="s">
        <v>112</v>
      </c>
      <c r="D25" s="323"/>
      <c r="E25" s="321" t="s">
        <v>319</v>
      </c>
      <c r="F25" s="322"/>
      <c r="G25" s="322"/>
      <c r="H25" s="322"/>
      <c r="I25" s="322"/>
      <c r="J25" s="322"/>
      <c r="K25" s="322"/>
      <c r="L25" s="322"/>
      <c r="M25" s="322"/>
      <c r="N25" s="322"/>
      <c r="O25" s="322"/>
    </row>
    <row r="26" spans="1:16" ht="20.25" customHeight="1" x14ac:dyDescent="0.2">
      <c r="C26" s="342" t="s">
        <v>113</v>
      </c>
      <c r="D26" s="343"/>
      <c r="E26" s="104" t="s">
        <v>123</v>
      </c>
      <c r="F26" s="321"/>
      <c r="G26" s="322"/>
      <c r="H26" s="322"/>
      <c r="I26" s="322"/>
      <c r="J26" s="322"/>
      <c r="K26" s="322"/>
      <c r="L26" s="322"/>
      <c r="M26" s="322"/>
      <c r="N26" s="322"/>
      <c r="O26" s="323"/>
    </row>
    <row r="27" spans="1:16" ht="20.25" customHeight="1" x14ac:dyDescent="0.2">
      <c r="C27" s="344"/>
      <c r="D27" s="345"/>
      <c r="E27" s="348" t="s">
        <v>122</v>
      </c>
      <c r="F27" s="351"/>
      <c r="G27" s="352"/>
      <c r="H27" s="352"/>
      <c r="I27" s="352"/>
      <c r="J27" s="352"/>
      <c r="K27" s="352"/>
      <c r="L27" s="352"/>
      <c r="M27" s="352"/>
      <c r="N27" s="352"/>
      <c r="O27" s="353"/>
    </row>
    <row r="28" spans="1:16" ht="20.25" customHeight="1" x14ac:dyDescent="0.2">
      <c r="C28" s="344"/>
      <c r="D28" s="345"/>
      <c r="E28" s="349"/>
      <c r="F28" s="354"/>
      <c r="G28" s="355"/>
      <c r="H28" s="355"/>
      <c r="I28" s="355"/>
      <c r="J28" s="355"/>
      <c r="K28" s="355"/>
      <c r="L28" s="355"/>
      <c r="M28" s="355"/>
      <c r="N28" s="355"/>
      <c r="O28" s="356"/>
    </row>
    <row r="29" spans="1:16" ht="20.25" customHeight="1" x14ac:dyDescent="0.2">
      <c r="C29" s="344"/>
      <c r="D29" s="345"/>
      <c r="E29" s="349"/>
      <c r="F29" s="354"/>
      <c r="G29" s="355"/>
      <c r="H29" s="355"/>
      <c r="I29" s="355"/>
      <c r="J29" s="355"/>
      <c r="K29" s="355"/>
      <c r="L29" s="355"/>
      <c r="M29" s="355"/>
      <c r="N29" s="355"/>
      <c r="O29" s="356"/>
    </row>
    <row r="30" spans="1:16" ht="20.25" customHeight="1" x14ac:dyDescent="0.2">
      <c r="C30" s="344"/>
      <c r="D30" s="345"/>
      <c r="E30" s="349"/>
      <c r="F30" s="354"/>
      <c r="G30" s="355"/>
      <c r="H30" s="355"/>
      <c r="I30" s="355"/>
      <c r="J30" s="355"/>
      <c r="K30" s="355"/>
      <c r="L30" s="355"/>
      <c r="M30" s="355"/>
      <c r="N30" s="355"/>
      <c r="O30" s="356"/>
    </row>
    <row r="31" spans="1:16" ht="20.25" customHeight="1" x14ac:dyDescent="0.2">
      <c r="C31" s="346"/>
      <c r="D31" s="347"/>
      <c r="E31" s="350"/>
      <c r="F31" s="357"/>
      <c r="G31" s="358"/>
      <c r="H31" s="358"/>
      <c r="I31" s="358"/>
      <c r="J31" s="358"/>
      <c r="K31" s="358"/>
      <c r="L31" s="358"/>
      <c r="M31" s="358"/>
      <c r="N31" s="358"/>
      <c r="O31" s="359"/>
    </row>
    <row r="32" spans="1:16" ht="20.25" customHeight="1" x14ac:dyDescent="0.2">
      <c r="C32" s="331" t="s">
        <v>114</v>
      </c>
      <c r="D32" s="332"/>
      <c r="E32" s="137" t="s">
        <v>115</v>
      </c>
      <c r="F32" s="13" t="s">
        <v>320</v>
      </c>
      <c r="G32" s="105" t="s">
        <v>116</v>
      </c>
      <c r="H32" s="106" t="s">
        <v>320</v>
      </c>
      <c r="I32" s="106" t="s">
        <v>80</v>
      </c>
      <c r="J32" s="106"/>
      <c r="K32" s="106"/>
      <c r="L32" s="106"/>
      <c r="M32" s="106"/>
      <c r="N32" s="106"/>
      <c r="O32" s="107"/>
    </row>
    <row r="33" spans="1:15" ht="20.25" customHeight="1" x14ac:dyDescent="0.2">
      <c r="C33" s="333"/>
      <c r="D33" s="334"/>
      <c r="E33" s="137" t="s">
        <v>115</v>
      </c>
      <c r="F33" s="13"/>
      <c r="G33" s="105" t="s">
        <v>116</v>
      </c>
      <c r="H33" s="106"/>
      <c r="I33" s="106" t="s">
        <v>80</v>
      </c>
      <c r="J33" s="106"/>
      <c r="K33" s="106"/>
      <c r="L33" s="106"/>
      <c r="M33" s="106"/>
      <c r="N33" s="106"/>
      <c r="O33" s="107"/>
    </row>
    <row r="34" spans="1:15" ht="20.25" customHeight="1" x14ac:dyDescent="0.2">
      <c r="C34" s="333"/>
      <c r="D34" s="334"/>
      <c r="E34" s="137" t="s">
        <v>115</v>
      </c>
      <c r="F34" s="13"/>
      <c r="G34" s="105" t="s">
        <v>116</v>
      </c>
      <c r="H34" s="106"/>
      <c r="I34" s="106" t="s">
        <v>80</v>
      </c>
      <c r="J34" s="106"/>
      <c r="K34" s="106"/>
      <c r="L34" s="106"/>
      <c r="M34" s="106"/>
      <c r="N34" s="106"/>
      <c r="O34" s="107"/>
    </row>
    <row r="35" spans="1:15" ht="20.25" customHeight="1" x14ac:dyDescent="0.2">
      <c r="C35" s="333"/>
      <c r="D35" s="334"/>
      <c r="E35" s="137" t="s">
        <v>115</v>
      </c>
      <c r="F35" s="13"/>
      <c r="G35" s="105" t="s">
        <v>116</v>
      </c>
      <c r="H35" s="106"/>
      <c r="I35" s="106" t="s">
        <v>80</v>
      </c>
      <c r="J35" s="106"/>
      <c r="K35" s="106"/>
      <c r="L35" s="106"/>
      <c r="M35" s="106"/>
      <c r="N35" s="106"/>
      <c r="O35" s="107"/>
    </row>
    <row r="36" spans="1:15" ht="20.25" customHeight="1" x14ac:dyDescent="0.2">
      <c r="C36" s="335"/>
      <c r="D36" s="336"/>
      <c r="E36" s="137" t="s">
        <v>115</v>
      </c>
      <c r="F36" s="13"/>
      <c r="G36" s="105" t="s">
        <v>116</v>
      </c>
      <c r="H36" s="106"/>
      <c r="I36" s="106" t="s">
        <v>80</v>
      </c>
      <c r="J36" s="106"/>
      <c r="K36" s="106"/>
      <c r="L36" s="106"/>
      <c r="M36" s="106"/>
      <c r="N36" s="106"/>
      <c r="O36" s="107"/>
    </row>
    <row r="37" spans="1:15" ht="20.25" customHeight="1" x14ac:dyDescent="0.2">
      <c r="C37" s="306" t="s">
        <v>81</v>
      </c>
      <c r="D37" s="337"/>
      <c r="E37" s="284" t="s">
        <v>82</v>
      </c>
      <c r="F37" s="285"/>
      <c r="G37" s="285"/>
      <c r="H37" s="284" t="s">
        <v>322</v>
      </c>
      <c r="I37" s="286"/>
      <c r="J37" s="106"/>
      <c r="K37" s="106"/>
      <c r="L37" s="106"/>
      <c r="M37" s="106"/>
      <c r="N37" s="106"/>
      <c r="O37" s="107"/>
    </row>
    <row r="38" spans="1:15" ht="20.25" customHeight="1" x14ac:dyDescent="0.2">
      <c r="C38" s="338"/>
      <c r="D38" s="304"/>
      <c r="E38" s="284" t="s">
        <v>83</v>
      </c>
      <c r="F38" s="285"/>
      <c r="G38" s="285"/>
      <c r="H38" s="284" t="s">
        <v>321</v>
      </c>
      <c r="I38" s="286"/>
      <c r="J38" s="321" t="s">
        <v>117</v>
      </c>
      <c r="K38" s="322"/>
      <c r="L38" s="322"/>
      <c r="M38" s="322" t="s">
        <v>119</v>
      </c>
      <c r="N38" s="322"/>
      <c r="O38" s="107" t="s">
        <v>118</v>
      </c>
    </row>
    <row r="39" spans="1:15" ht="20.25" customHeight="1" x14ac:dyDescent="0.2">
      <c r="C39" s="339"/>
      <c r="D39" s="305"/>
      <c r="E39" s="284" t="s">
        <v>84</v>
      </c>
      <c r="F39" s="285"/>
      <c r="G39" s="285"/>
      <c r="H39" s="284" t="s">
        <v>323</v>
      </c>
      <c r="I39" s="286"/>
      <c r="J39" s="106"/>
      <c r="K39" s="106"/>
      <c r="L39" s="106"/>
      <c r="M39" s="106"/>
      <c r="N39" s="106"/>
      <c r="O39" s="107"/>
    </row>
    <row r="40" spans="1:15" ht="20.25" customHeight="1" x14ac:dyDescent="0.2">
      <c r="A40" s="1">
        <f t="shared" ref="A40:A59" si="1">IF(E40="","",LENB(E40))</f>
        <v>22</v>
      </c>
      <c r="C40" s="139">
        <v>1</v>
      </c>
      <c r="D40" s="348" t="s">
        <v>78</v>
      </c>
      <c r="E40" s="140" t="s">
        <v>120</v>
      </c>
      <c r="F40" s="322" t="s">
        <v>324</v>
      </c>
      <c r="G40" s="322"/>
      <c r="H40" s="323"/>
      <c r="I40" s="140" t="s">
        <v>121</v>
      </c>
      <c r="J40" s="322" t="s">
        <v>324</v>
      </c>
      <c r="K40" s="322"/>
      <c r="L40" s="322"/>
      <c r="M40" s="322"/>
      <c r="N40" s="322"/>
      <c r="O40" s="323"/>
    </row>
    <row r="41" spans="1:15" ht="20.25" customHeight="1" x14ac:dyDescent="0.2">
      <c r="A41" s="1">
        <f t="shared" si="1"/>
        <v>22</v>
      </c>
      <c r="C41" s="139">
        <v>2</v>
      </c>
      <c r="D41" s="349"/>
      <c r="E41" s="140" t="s">
        <v>120</v>
      </c>
      <c r="F41" s="322" t="s">
        <v>325</v>
      </c>
      <c r="G41" s="322"/>
      <c r="H41" s="323"/>
      <c r="I41" s="140" t="s">
        <v>121</v>
      </c>
      <c r="J41" s="322" t="s">
        <v>325</v>
      </c>
      <c r="K41" s="322"/>
      <c r="L41" s="322"/>
      <c r="M41" s="322"/>
      <c r="N41" s="322"/>
      <c r="O41" s="323"/>
    </row>
    <row r="42" spans="1:15" ht="20.25" customHeight="1" x14ac:dyDescent="0.2">
      <c r="A42" s="1">
        <f t="shared" si="1"/>
        <v>22</v>
      </c>
      <c r="C42" s="139">
        <v>3</v>
      </c>
      <c r="D42" s="349"/>
      <c r="E42" s="140" t="s">
        <v>120</v>
      </c>
      <c r="F42" s="322"/>
      <c r="G42" s="322"/>
      <c r="H42" s="323"/>
      <c r="I42" s="140" t="s">
        <v>121</v>
      </c>
      <c r="J42" s="322"/>
      <c r="K42" s="322"/>
      <c r="L42" s="322"/>
      <c r="M42" s="322"/>
      <c r="N42" s="322"/>
      <c r="O42" s="323"/>
    </row>
    <row r="43" spans="1:15" ht="20.25" customHeight="1" x14ac:dyDescent="0.2">
      <c r="A43" s="1">
        <f t="shared" si="1"/>
        <v>22</v>
      </c>
      <c r="C43" s="139">
        <v>4</v>
      </c>
      <c r="D43" s="349"/>
      <c r="E43" s="140" t="s">
        <v>120</v>
      </c>
      <c r="F43" s="322"/>
      <c r="G43" s="322"/>
      <c r="H43" s="323"/>
      <c r="I43" s="140" t="s">
        <v>121</v>
      </c>
      <c r="J43" s="322"/>
      <c r="K43" s="322"/>
      <c r="L43" s="322"/>
      <c r="M43" s="322"/>
      <c r="N43" s="322"/>
      <c r="O43" s="323"/>
    </row>
    <row r="44" spans="1:15" ht="20.25" customHeight="1" x14ac:dyDescent="0.2">
      <c r="A44" s="1">
        <f t="shared" si="1"/>
        <v>22</v>
      </c>
      <c r="C44" s="139">
        <v>5</v>
      </c>
      <c r="D44" s="349"/>
      <c r="E44" s="140" t="s">
        <v>120</v>
      </c>
      <c r="F44" s="322"/>
      <c r="G44" s="322"/>
      <c r="H44" s="323"/>
      <c r="I44" s="140" t="s">
        <v>121</v>
      </c>
      <c r="J44" s="322"/>
      <c r="K44" s="322"/>
      <c r="L44" s="322"/>
      <c r="M44" s="322"/>
      <c r="N44" s="322"/>
      <c r="O44" s="323"/>
    </row>
    <row r="45" spans="1:15" ht="20.25" customHeight="1" x14ac:dyDescent="0.2">
      <c r="A45" s="1">
        <f t="shared" si="1"/>
        <v>22</v>
      </c>
      <c r="C45" s="139">
        <v>6</v>
      </c>
      <c r="D45" s="349"/>
      <c r="E45" s="140" t="s">
        <v>120</v>
      </c>
      <c r="F45" s="322"/>
      <c r="G45" s="322"/>
      <c r="H45" s="323"/>
      <c r="I45" s="140" t="s">
        <v>121</v>
      </c>
      <c r="J45" s="322"/>
      <c r="K45" s="322"/>
      <c r="L45" s="322"/>
      <c r="M45" s="322"/>
      <c r="N45" s="322"/>
      <c r="O45" s="323"/>
    </row>
    <row r="46" spans="1:15" ht="20.25" customHeight="1" x14ac:dyDescent="0.2">
      <c r="A46" s="1">
        <f t="shared" si="1"/>
        <v>22</v>
      </c>
      <c r="C46" s="139">
        <v>7</v>
      </c>
      <c r="D46" s="349"/>
      <c r="E46" s="140" t="s">
        <v>120</v>
      </c>
      <c r="F46" s="322"/>
      <c r="G46" s="322"/>
      <c r="H46" s="323"/>
      <c r="I46" s="140" t="s">
        <v>121</v>
      </c>
      <c r="J46" s="322"/>
      <c r="K46" s="322"/>
      <c r="L46" s="322"/>
      <c r="M46" s="322"/>
      <c r="N46" s="322"/>
      <c r="O46" s="323"/>
    </row>
    <row r="47" spans="1:15" ht="20.25" customHeight="1" x14ac:dyDescent="0.2">
      <c r="A47" s="1">
        <f t="shared" si="1"/>
        <v>22</v>
      </c>
      <c r="C47" s="139">
        <v>8</v>
      </c>
      <c r="D47" s="349"/>
      <c r="E47" s="140" t="s">
        <v>120</v>
      </c>
      <c r="F47" s="322"/>
      <c r="G47" s="322"/>
      <c r="H47" s="323"/>
      <c r="I47" s="140" t="s">
        <v>121</v>
      </c>
      <c r="J47" s="322"/>
      <c r="K47" s="322"/>
      <c r="L47" s="322"/>
      <c r="M47" s="322"/>
      <c r="N47" s="322"/>
      <c r="O47" s="323"/>
    </row>
    <row r="48" spans="1:15" ht="20.25" customHeight="1" x14ac:dyDescent="0.2">
      <c r="A48" s="1">
        <f t="shared" si="1"/>
        <v>22</v>
      </c>
      <c r="C48" s="139">
        <v>9</v>
      </c>
      <c r="D48" s="349"/>
      <c r="E48" s="140" t="s">
        <v>120</v>
      </c>
      <c r="F48" s="322"/>
      <c r="G48" s="322"/>
      <c r="H48" s="323"/>
      <c r="I48" s="140" t="s">
        <v>121</v>
      </c>
      <c r="J48" s="322"/>
      <c r="K48" s="322"/>
      <c r="L48" s="322"/>
      <c r="M48" s="322"/>
      <c r="N48" s="322"/>
      <c r="O48" s="323"/>
    </row>
    <row r="49" spans="1:15" ht="20.25" customHeight="1" x14ac:dyDescent="0.2">
      <c r="A49" s="1">
        <f t="shared" si="1"/>
        <v>22</v>
      </c>
      <c r="C49" s="139">
        <v>10</v>
      </c>
      <c r="D49" s="349"/>
      <c r="E49" s="140" t="s">
        <v>120</v>
      </c>
      <c r="F49" s="322"/>
      <c r="G49" s="322"/>
      <c r="H49" s="323"/>
      <c r="I49" s="140" t="s">
        <v>121</v>
      </c>
      <c r="J49" s="322"/>
      <c r="K49" s="322"/>
      <c r="L49" s="322"/>
      <c r="M49" s="322"/>
      <c r="N49" s="322"/>
      <c r="O49" s="323"/>
    </row>
    <row r="50" spans="1:15" ht="20.25" customHeight="1" x14ac:dyDescent="0.2">
      <c r="A50" s="1">
        <f t="shared" si="1"/>
        <v>22</v>
      </c>
      <c r="C50" s="139">
        <v>11</v>
      </c>
      <c r="D50" s="349"/>
      <c r="E50" s="140" t="s">
        <v>120</v>
      </c>
      <c r="F50" s="322"/>
      <c r="G50" s="322"/>
      <c r="H50" s="323"/>
      <c r="I50" s="140" t="s">
        <v>121</v>
      </c>
      <c r="J50" s="322"/>
      <c r="K50" s="322"/>
      <c r="L50" s="322"/>
      <c r="M50" s="322"/>
      <c r="N50" s="322"/>
      <c r="O50" s="323"/>
    </row>
    <row r="51" spans="1:15" ht="20.25" customHeight="1" x14ac:dyDescent="0.2">
      <c r="A51" s="1">
        <f t="shared" si="1"/>
        <v>22</v>
      </c>
      <c r="C51" s="139">
        <v>12</v>
      </c>
      <c r="D51" s="349"/>
      <c r="E51" s="140" t="s">
        <v>120</v>
      </c>
      <c r="F51" s="322"/>
      <c r="G51" s="322"/>
      <c r="H51" s="323"/>
      <c r="I51" s="140" t="s">
        <v>121</v>
      </c>
      <c r="J51" s="322"/>
      <c r="K51" s="322"/>
      <c r="L51" s="322"/>
      <c r="M51" s="322"/>
      <c r="N51" s="322"/>
      <c r="O51" s="323"/>
    </row>
    <row r="52" spans="1:15" ht="20.25" customHeight="1" x14ac:dyDescent="0.2">
      <c r="A52" s="1">
        <f t="shared" si="1"/>
        <v>22</v>
      </c>
      <c r="C52" s="139">
        <v>13</v>
      </c>
      <c r="D52" s="349"/>
      <c r="E52" s="140" t="s">
        <v>120</v>
      </c>
      <c r="F52" s="322"/>
      <c r="G52" s="322"/>
      <c r="H52" s="323"/>
      <c r="I52" s="140" t="s">
        <v>121</v>
      </c>
      <c r="J52" s="322"/>
      <c r="K52" s="322"/>
      <c r="L52" s="322"/>
      <c r="M52" s="322"/>
      <c r="N52" s="322"/>
      <c r="O52" s="323"/>
    </row>
    <row r="53" spans="1:15" ht="20.25" customHeight="1" x14ac:dyDescent="0.2">
      <c r="A53" s="1">
        <f t="shared" si="1"/>
        <v>22</v>
      </c>
      <c r="C53" s="139">
        <v>14</v>
      </c>
      <c r="D53" s="349"/>
      <c r="E53" s="140" t="s">
        <v>120</v>
      </c>
      <c r="F53" s="322"/>
      <c r="G53" s="322"/>
      <c r="H53" s="323"/>
      <c r="I53" s="140" t="s">
        <v>121</v>
      </c>
      <c r="J53" s="322"/>
      <c r="K53" s="322"/>
      <c r="L53" s="322"/>
      <c r="M53" s="322"/>
      <c r="N53" s="322"/>
      <c r="O53" s="323"/>
    </row>
    <row r="54" spans="1:15" ht="20.25" customHeight="1" x14ac:dyDescent="0.2">
      <c r="A54" s="1">
        <f t="shared" si="1"/>
        <v>22</v>
      </c>
      <c r="C54" s="139">
        <v>15</v>
      </c>
      <c r="D54" s="349"/>
      <c r="E54" s="140" t="s">
        <v>120</v>
      </c>
      <c r="F54" s="322"/>
      <c r="G54" s="322"/>
      <c r="H54" s="323"/>
      <c r="I54" s="140" t="s">
        <v>121</v>
      </c>
      <c r="J54" s="322"/>
      <c r="K54" s="322"/>
      <c r="L54" s="322"/>
      <c r="M54" s="322"/>
      <c r="N54" s="322"/>
      <c r="O54" s="323"/>
    </row>
    <row r="55" spans="1:15" ht="20.25" customHeight="1" x14ac:dyDescent="0.2">
      <c r="A55" s="1">
        <f t="shared" si="1"/>
        <v>22</v>
      </c>
      <c r="C55" s="139">
        <v>16</v>
      </c>
      <c r="D55" s="349"/>
      <c r="E55" s="140" t="s">
        <v>120</v>
      </c>
      <c r="F55" s="322"/>
      <c r="G55" s="322"/>
      <c r="H55" s="323"/>
      <c r="I55" s="140" t="s">
        <v>121</v>
      </c>
      <c r="J55" s="322"/>
      <c r="K55" s="322"/>
      <c r="L55" s="322"/>
      <c r="M55" s="322"/>
      <c r="N55" s="322"/>
      <c r="O55" s="323"/>
    </row>
    <row r="56" spans="1:15" ht="20.25" customHeight="1" x14ac:dyDescent="0.2">
      <c r="A56" s="1">
        <f t="shared" si="1"/>
        <v>22</v>
      </c>
      <c r="C56" s="139">
        <v>17</v>
      </c>
      <c r="D56" s="349"/>
      <c r="E56" s="140" t="s">
        <v>120</v>
      </c>
      <c r="F56" s="322"/>
      <c r="G56" s="322"/>
      <c r="H56" s="323"/>
      <c r="I56" s="140" t="s">
        <v>121</v>
      </c>
      <c r="J56" s="322"/>
      <c r="K56" s="322"/>
      <c r="L56" s="322"/>
      <c r="M56" s="322"/>
      <c r="N56" s="322"/>
      <c r="O56" s="323"/>
    </row>
    <row r="57" spans="1:15" ht="20.25" customHeight="1" x14ac:dyDescent="0.2">
      <c r="A57" s="1">
        <f t="shared" si="1"/>
        <v>22</v>
      </c>
      <c r="C57" s="139">
        <v>18</v>
      </c>
      <c r="D57" s="349"/>
      <c r="E57" s="140" t="s">
        <v>120</v>
      </c>
      <c r="F57" s="322"/>
      <c r="G57" s="322"/>
      <c r="H57" s="323"/>
      <c r="I57" s="140" t="s">
        <v>121</v>
      </c>
      <c r="J57" s="322"/>
      <c r="K57" s="322"/>
      <c r="L57" s="322"/>
      <c r="M57" s="322"/>
      <c r="N57" s="322"/>
      <c r="O57" s="323"/>
    </row>
    <row r="58" spans="1:15" ht="20.25" customHeight="1" x14ac:dyDescent="0.2">
      <c r="A58" s="1">
        <f t="shared" si="1"/>
        <v>22</v>
      </c>
      <c r="C58" s="139">
        <v>19</v>
      </c>
      <c r="D58" s="349"/>
      <c r="E58" s="140" t="s">
        <v>120</v>
      </c>
      <c r="F58" s="322"/>
      <c r="G58" s="322"/>
      <c r="H58" s="323"/>
      <c r="I58" s="140" t="s">
        <v>121</v>
      </c>
      <c r="J58" s="322"/>
      <c r="K58" s="322"/>
      <c r="L58" s="322"/>
      <c r="M58" s="322"/>
      <c r="N58" s="322"/>
      <c r="O58" s="323"/>
    </row>
    <row r="59" spans="1:15" ht="20.25" customHeight="1" x14ac:dyDescent="0.2">
      <c r="A59" s="1">
        <f t="shared" si="1"/>
        <v>22</v>
      </c>
      <c r="C59" s="139">
        <v>20</v>
      </c>
      <c r="D59" s="350"/>
      <c r="E59" s="140" t="s">
        <v>120</v>
      </c>
      <c r="F59" s="322"/>
      <c r="G59" s="322"/>
      <c r="H59" s="323"/>
      <c r="I59" s="140" t="s">
        <v>121</v>
      </c>
      <c r="J59" s="322"/>
      <c r="K59" s="322"/>
      <c r="L59" s="322"/>
      <c r="M59" s="322"/>
      <c r="N59" s="322"/>
      <c r="O59" s="323"/>
    </row>
    <row r="61" spans="1:15" ht="20.25" customHeight="1" x14ac:dyDescent="0.2">
      <c r="A61" s="1" t="str">
        <f t="shared" si="0"/>
        <v/>
      </c>
    </row>
    <row r="62" spans="1:15" ht="20.25" customHeight="1" x14ac:dyDescent="0.2">
      <c r="A62" s="1" t="str">
        <f t="shared" si="0"/>
        <v/>
      </c>
    </row>
    <row r="63" spans="1:15" ht="20.25" customHeight="1" x14ac:dyDescent="0.2">
      <c r="A63" s="1" t="str">
        <f t="shared" si="0"/>
        <v/>
      </c>
    </row>
    <row r="64" spans="1:15" ht="20.25" customHeight="1" x14ac:dyDescent="0.2">
      <c r="A64" s="1" t="str">
        <f t="shared" si="0"/>
        <v/>
      </c>
    </row>
    <row r="65" spans="1:1" ht="20.25" customHeight="1" x14ac:dyDescent="0.2">
      <c r="A65" s="1" t="str">
        <f t="shared" si="0"/>
        <v/>
      </c>
    </row>
    <row r="66" spans="1:1" ht="20.25" customHeight="1" x14ac:dyDescent="0.2">
      <c r="A66" s="1" t="str">
        <f t="shared" si="0"/>
        <v/>
      </c>
    </row>
    <row r="67" spans="1:1" ht="20.25" customHeight="1" x14ac:dyDescent="0.2">
      <c r="A67" s="1" t="str">
        <f t="shared" si="0"/>
        <v/>
      </c>
    </row>
    <row r="68" spans="1:1" ht="20.25" customHeight="1" x14ac:dyDescent="0.2">
      <c r="A68" s="1" t="str">
        <f t="shared" si="0"/>
        <v/>
      </c>
    </row>
    <row r="69" spans="1:1" ht="20.25" customHeight="1" x14ac:dyDescent="0.2">
      <c r="A69" s="1" t="str">
        <f t="shared" si="0"/>
        <v/>
      </c>
    </row>
    <row r="70" spans="1:1" ht="20.25" customHeight="1" x14ac:dyDescent="0.2">
      <c r="A70" s="1" t="str">
        <f t="shared" si="0"/>
        <v/>
      </c>
    </row>
    <row r="71" spans="1:1" ht="20.25" customHeight="1" x14ac:dyDescent="0.2">
      <c r="A71" s="1" t="str">
        <f t="shared" ref="A71:A134" si="2">IF(E71="","",LENB(E71))</f>
        <v/>
      </c>
    </row>
    <row r="72" spans="1:1" ht="20.25" customHeight="1" x14ac:dyDescent="0.2">
      <c r="A72" s="1" t="str">
        <f t="shared" si="2"/>
        <v/>
      </c>
    </row>
    <row r="73" spans="1:1" ht="20.25" customHeight="1" x14ac:dyDescent="0.2">
      <c r="A73" s="1" t="str">
        <f t="shared" si="2"/>
        <v/>
      </c>
    </row>
    <row r="74" spans="1:1" ht="20.25" customHeight="1" x14ac:dyDescent="0.2">
      <c r="A74" s="1" t="str">
        <f t="shared" si="2"/>
        <v/>
      </c>
    </row>
    <row r="75" spans="1:1" ht="20.25" customHeight="1" x14ac:dyDescent="0.2">
      <c r="A75" s="1" t="str">
        <f t="shared" si="2"/>
        <v/>
      </c>
    </row>
    <row r="76" spans="1:1" ht="20.25" customHeight="1" x14ac:dyDescent="0.2">
      <c r="A76" s="1" t="str">
        <f t="shared" si="2"/>
        <v/>
      </c>
    </row>
    <row r="77" spans="1:1" ht="20.25" customHeight="1" x14ac:dyDescent="0.2">
      <c r="A77" s="1" t="str">
        <f t="shared" si="2"/>
        <v/>
      </c>
    </row>
    <row r="78" spans="1:1" ht="20.25" customHeight="1" x14ac:dyDescent="0.2">
      <c r="A78" s="1" t="str">
        <f t="shared" si="2"/>
        <v/>
      </c>
    </row>
    <row r="79" spans="1:1" ht="20.25" customHeight="1" x14ac:dyDescent="0.2">
      <c r="A79" s="1" t="str">
        <f t="shared" si="2"/>
        <v/>
      </c>
    </row>
    <row r="80" spans="1:1" ht="20.25" customHeight="1" x14ac:dyDescent="0.2">
      <c r="A80" s="1" t="str">
        <f t="shared" si="2"/>
        <v/>
      </c>
    </row>
    <row r="81" spans="1:1" ht="20.25" customHeight="1" x14ac:dyDescent="0.2">
      <c r="A81" s="1" t="str">
        <f t="shared" si="2"/>
        <v/>
      </c>
    </row>
    <row r="82" spans="1:1" ht="20.25" customHeight="1" x14ac:dyDescent="0.2">
      <c r="A82" s="1" t="str">
        <f t="shared" si="2"/>
        <v/>
      </c>
    </row>
    <row r="83" spans="1:1" ht="20.25" customHeight="1" x14ac:dyDescent="0.2">
      <c r="A83" s="1" t="str">
        <f t="shared" si="2"/>
        <v/>
      </c>
    </row>
    <row r="84" spans="1:1" ht="20.25" customHeight="1" x14ac:dyDescent="0.2">
      <c r="A84" s="1" t="str">
        <f t="shared" si="2"/>
        <v/>
      </c>
    </row>
    <row r="85" spans="1:1" ht="20.25" customHeight="1" x14ac:dyDescent="0.2">
      <c r="A85" s="1" t="str">
        <f t="shared" si="2"/>
        <v/>
      </c>
    </row>
    <row r="86" spans="1:1" ht="20.25" customHeight="1" x14ac:dyDescent="0.2">
      <c r="A86" s="1" t="str">
        <f t="shared" si="2"/>
        <v/>
      </c>
    </row>
    <row r="87" spans="1:1" ht="20.25" customHeight="1" x14ac:dyDescent="0.2">
      <c r="A87" s="1" t="str">
        <f t="shared" si="2"/>
        <v/>
      </c>
    </row>
    <row r="88" spans="1:1" ht="20.25" customHeight="1" x14ac:dyDescent="0.2">
      <c r="A88" s="1" t="str">
        <f t="shared" si="2"/>
        <v/>
      </c>
    </row>
    <row r="89" spans="1:1" ht="20.25" customHeight="1" x14ac:dyDescent="0.2">
      <c r="A89" s="1" t="str">
        <f t="shared" si="2"/>
        <v/>
      </c>
    </row>
    <row r="90" spans="1:1" ht="20.25" customHeight="1" x14ac:dyDescent="0.2">
      <c r="A90" s="1" t="str">
        <f t="shared" si="2"/>
        <v/>
      </c>
    </row>
    <row r="91" spans="1:1" ht="20.25" customHeight="1" x14ac:dyDescent="0.2">
      <c r="A91" s="1" t="str">
        <f t="shared" si="2"/>
        <v/>
      </c>
    </row>
    <row r="92" spans="1:1" ht="20.25" customHeight="1" x14ac:dyDescent="0.2">
      <c r="A92" s="1" t="str">
        <f t="shared" si="2"/>
        <v/>
      </c>
    </row>
    <row r="93" spans="1:1" ht="20.25" customHeight="1" x14ac:dyDescent="0.2">
      <c r="A93" s="1" t="str">
        <f t="shared" si="2"/>
        <v/>
      </c>
    </row>
    <row r="94" spans="1:1" ht="20.25" customHeight="1" x14ac:dyDescent="0.2">
      <c r="A94" s="1" t="str">
        <f t="shared" si="2"/>
        <v/>
      </c>
    </row>
    <row r="95" spans="1:1" ht="20.25" customHeight="1" x14ac:dyDescent="0.2">
      <c r="A95" s="1" t="str">
        <f t="shared" si="2"/>
        <v/>
      </c>
    </row>
    <row r="96" spans="1:1" ht="20.25" customHeight="1" x14ac:dyDescent="0.2">
      <c r="A96" s="1" t="str">
        <f t="shared" si="2"/>
        <v/>
      </c>
    </row>
    <row r="97" spans="1:1" ht="20.25" customHeight="1" x14ac:dyDescent="0.2">
      <c r="A97" s="1" t="str">
        <f t="shared" si="2"/>
        <v/>
      </c>
    </row>
    <row r="98" spans="1:1" ht="20.25" customHeight="1" x14ac:dyDescent="0.2">
      <c r="A98" s="1" t="str">
        <f t="shared" si="2"/>
        <v/>
      </c>
    </row>
    <row r="99" spans="1:1" ht="20.25" customHeight="1" x14ac:dyDescent="0.2">
      <c r="A99" s="1" t="str">
        <f t="shared" si="2"/>
        <v/>
      </c>
    </row>
    <row r="100" spans="1:1" ht="20.25" customHeight="1" x14ac:dyDescent="0.2">
      <c r="A100" s="1" t="str">
        <f t="shared" si="2"/>
        <v/>
      </c>
    </row>
    <row r="101" spans="1:1" ht="20.25" customHeight="1" x14ac:dyDescent="0.2">
      <c r="A101" s="1" t="str">
        <f t="shared" si="2"/>
        <v/>
      </c>
    </row>
    <row r="102" spans="1:1" ht="20.25" customHeight="1" x14ac:dyDescent="0.2">
      <c r="A102" s="1" t="str">
        <f t="shared" si="2"/>
        <v/>
      </c>
    </row>
    <row r="103" spans="1:1" ht="20.25" customHeight="1" x14ac:dyDescent="0.2">
      <c r="A103" s="1" t="str">
        <f t="shared" si="2"/>
        <v/>
      </c>
    </row>
    <row r="104" spans="1:1" ht="20.25" customHeight="1" x14ac:dyDescent="0.2">
      <c r="A104" s="1" t="str">
        <f t="shared" si="2"/>
        <v/>
      </c>
    </row>
    <row r="105" spans="1:1" ht="20.25" customHeight="1" x14ac:dyDescent="0.2">
      <c r="A105" s="1" t="str">
        <f t="shared" si="2"/>
        <v/>
      </c>
    </row>
    <row r="106" spans="1:1" ht="20.25" customHeight="1" x14ac:dyDescent="0.2">
      <c r="A106" s="1" t="str">
        <f t="shared" si="2"/>
        <v/>
      </c>
    </row>
    <row r="107" spans="1:1" ht="20.25" customHeight="1" x14ac:dyDescent="0.2">
      <c r="A107" s="1" t="str">
        <f t="shared" si="2"/>
        <v/>
      </c>
    </row>
    <row r="108" spans="1:1" ht="20.25" customHeight="1" x14ac:dyDescent="0.2">
      <c r="A108" s="1" t="str">
        <f t="shared" si="2"/>
        <v/>
      </c>
    </row>
    <row r="109" spans="1:1" ht="20.25" customHeight="1" x14ac:dyDescent="0.2">
      <c r="A109" s="1" t="str">
        <f t="shared" si="2"/>
        <v/>
      </c>
    </row>
    <row r="110" spans="1:1" ht="20.25" customHeight="1" x14ac:dyDescent="0.2">
      <c r="A110" s="1" t="str">
        <f t="shared" si="2"/>
        <v/>
      </c>
    </row>
    <row r="111" spans="1:1" ht="20.25" customHeight="1" x14ac:dyDescent="0.2">
      <c r="A111" s="1" t="str">
        <f t="shared" si="2"/>
        <v/>
      </c>
    </row>
    <row r="112" spans="1:1" ht="20.25" customHeight="1" x14ac:dyDescent="0.2">
      <c r="A112" s="1" t="str">
        <f t="shared" si="2"/>
        <v/>
      </c>
    </row>
    <row r="113" spans="1:1" ht="20.25" customHeight="1" x14ac:dyDescent="0.2">
      <c r="A113" s="1" t="str">
        <f t="shared" si="2"/>
        <v/>
      </c>
    </row>
    <row r="114" spans="1:1" ht="20.25" customHeight="1" x14ac:dyDescent="0.2">
      <c r="A114" s="1" t="str">
        <f t="shared" si="2"/>
        <v/>
      </c>
    </row>
    <row r="115" spans="1:1" ht="20.25" customHeight="1" x14ac:dyDescent="0.2">
      <c r="A115" s="1" t="str">
        <f t="shared" si="2"/>
        <v/>
      </c>
    </row>
    <row r="116" spans="1:1" ht="20.25" customHeight="1" x14ac:dyDescent="0.2">
      <c r="A116" s="1" t="str">
        <f t="shared" si="2"/>
        <v/>
      </c>
    </row>
    <row r="117" spans="1:1" ht="20.25" customHeight="1" x14ac:dyDescent="0.2">
      <c r="A117" s="1" t="str">
        <f t="shared" si="2"/>
        <v/>
      </c>
    </row>
    <row r="118" spans="1:1" ht="20.25" customHeight="1" x14ac:dyDescent="0.2">
      <c r="A118" s="1" t="str">
        <f t="shared" si="2"/>
        <v/>
      </c>
    </row>
    <row r="119" spans="1:1" ht="20.25" customHeight="1" x14ac:dyDescent="0.2">
      <c r="A119" s="1" t="str">
        <f t="shared" si="2"/>
        <v/>
      </c>
    </row>
    <row r="120" spans="1:1" ht="20.25" customHeight="1" x14ac:dyDescent="0.2">
      <c r="A120" s="1" t="str">
        <f t="shared" si="2"/>
        <v/>
      </c>
    </row>
    <row r="121" spans="1:1" ht="20.25" customHeight="1" x14ac:dyDescent="0.2">
      <c r="A121" s="1" t="str">
        <f t="shared" si="2"/>
        <v/>
      </c>
    </row>
    <row r="122" spans="1:1" ht="20.25" customHeight="1" x14ac:dyDescent="0.2">
      <c r="A122" s="1" t="str">
        <f t="shared" si="2"/>
        <v/>
      </c>
    </row>
    <row r="123" spans="1:1" ht="20.25" customHeight="1" x14ac:dyDescent="0.2">
      <c r="A123" s="1" t="str">
        <f t="shared" si="2"/>
        <v/>
      </c>
    </row>
    <row r="124" spans="1:1" ht="20.25" customHeight="1" x14ac:dyDescent="0.2">
      <c r="A124" s="1" t="str">
        <f t="shared" si="2"/>
        <v/>
      </c>
    </row>
    <row r="125" spans="1:1" ht="20.25" customHeight="1" x14ac:dyDescent="0.2">
      <c r="A125" s="1" t="str">
        <f t="shared" si="2"/>
        <v/>
      </c>
    </row>
    <row r="126" spans="1:1" ht="20.25" customHeight="1" x14ac:dyDescent="0.2">
      <c r="A126" s="1" t="str">
        <f t="shared" si="2"/>
        <v/>
      </c>
    </row>
    <row r="127" spans="1:1" ht="20.25" customHeight="1" x14ac:dyDescent="0.2">
      <c r="A127" s="1" t="str">
        <f t="shared" si="2"/>
        <v/>
      </c>
    </row>
    <row r="128" spans="1:1" ht="20.25" customHeight="1" x14ac:dyDescent="0.2">
      <c r="A128" s="1" t="str">
        <f t="shared" si="2"/>
        <v/>
      </c>
    </row>
    <row r="129" spans="1:1" ht="20.25" customHeight="1" x14ac:dyDescent="0.2">
      <c r="A129" s="1" t="str">
        <f t="shared" si="2"/>
        <v/>
      </c>
    </row>
    <row r="130" spans="1:1" ht="20.25" customHeight="1" x14ac:dyDescent="0.2">
      <c r="A130" s="1" t="str">
        <f t="shared" si="2"/>
        <v/>
      </c>
    </row>
    <row r="131" spans="1:1" ht="20.25" customHeight="1" x14ac:dyDescent="0.2">
      <c r="A131" s="1" t="str">
        <f t="shared" si="2"/>
        <v/>
      </c>
    </row>
    <row r="132" spans="1:1" ht="20.25" customHeight="1" x14ac:dyDescent="0.2">
      <c r="A132" s="1" t="str">
        <f t="shared" si="2"/>
        <v/>
      </c>
    </row>
    <row r="133" spans="1:1" ht="20.25" customHeight="1" x14ac:dyDescent="0.2">
      <c r="A133" s="1" t="str">
        <f t="shared" si="2"/>
        <v/>
      </c>
    </row>
    <row r="134" spans="1:1" ht="20.25" customHeight="1" x14ac:dyDescent="0.2">
      <c r="A134" s="1" t="str">
        <f t="shared" si="2"/>
        <v/>
      </c>
    </row>
    <row r="135" spans="1:1" ht="20.25" customHeight="1" x14ac:dyDescent="0.2">
      <c r="A135" s="1" t="str">
        <f t="shared" ref="A135:A198" si="3">IF(E135="","",LENB(E135))</f>
        <v/>
      </c>
    </row>
    <row r="136" spans="1:1" ht="20.25" customHeight="1" x14ac:dyDescent="0.2">
      <c r="A136" s="1" t="str">
        <f t="shared" si="3"/>
        <v/>
      </c>
    </row>
    <row r="137" spans="1:1" ht="20.25" customHeight="1" x14ac:dyDescent="0.2">
      <c r="A137" s="1" t="str">
        <f t="shared" si="3"/>
        <v/>
      </c>
    </row>
    <row r="138" spans="1:1" ht="20.25" customHeight="1" x14ac:dyDescent="0.2">
      <c r="A138" s="1" t="str">
        <f t="shared" si="3"/>
        <v/>
      </c>
    </row>
    <row r="139" spans="1:1" ht="20.25" customHeight="1" x14ac:dyDescent="0.2">
      <c r="A139" s="1" t="str">
        <f t="shared" si="3"/>
        <v/>
      </c>
    </row>
    <row r="140" spans="1:1" ht="20.25" customHeight="1" x14ac:dyDescent="0.2">
      <c r="A140" s="1" t="str">
        <f t="shared" si="3"/>
        <v/>
      </c>
    </row>
    <row r="141" spans="1:1" ht="20.25" customHeight="1" x14ac:dyDescent="0.2">
      <c r="A141" s="1" t="str">
        <f t="shared" si="3"/>
        <v/>
      </c>
    </row>
    <row r="142" spans="1:1" ht="20.25" customHeight="1" x14ac:dyDescent="0.2">
      <c r="A142" s="1" t="str">
        <f t="shared" si="3"/>
        <v/>
      </c>
    </row>
    <row r="143" spans="1:1" ht="20.25" customHeight="1" x14ac:dyDescent="0.2">
      <c r="A143" s="1" t="str">
        <f t="shared" si="3"/>
        <v/>
      </c>
    </row>
    <row r="144" spans="1:1" ht="20.25" customHeight="1" x14ac:dyDescent="0.2">
      <c r="A144" s="1" t="str">
        <f t="shared" si="3"/>
        <v/>
      </c>
    </row>
    <row r="145" spans="1:1" ht="20.25" customHeight="1" x14ac:dyDescent="0.2">
      <c r="A145" s="1" t="str">
        <f t="shared" si="3"/>
        <v/>
      </c>
    </row>
    <row r="146" spans="1:1" ht="20.25" customHeight="1" x14ac:dyDescent="0.2">
      <c r="A146" s="1" t="str">
        <f t="shared" si="3"/>
        <v/>
      </c>
    </row>
    <row r="147" spans="1:1" ht="20.25" customHeight="1" x14ac:dyDescent="0.2">
      <c r="A147" s="1" t="str">
        <f t="shared" si="3"/>
        <v/>
      </c>
    </row>
    <row r="148" spans="1:1" ht="20.25" customHeight="1" x14ac:dyDescent="0.2">
      <c r="A148" s="1" t="str">
        <f t="shared" si="3"/>
        <v/>
      </c>
    </row>
    <row r="149" spans="1:1" ht="20.25" customHeight="1" x14ac:dyDescent="0.2">
      <c r="A149" s="1" t="str">
        <f t="shared" si="3"/>
        <v/>
      </c>
    </row>
    <row r="150" spans="1:1" ht="20.25" customHeight="1" x14ac:dyDescent="0.2">
      <c r="A150" s="1" t="str">
        <f t="shared" si="3"/>
        <v/>
      </c>
    </row>
    <row r="151" spans="1:1" ht="20.25" customHeight="1" x14ac:dyDescent="0.2">
      <c r="A151" s="1" t="str">
        <f t="shared" si="3"/>
        <v/>
      </c>
    </row>
    <row r="152" spans="1:1" ht="20.25" customHeight="1" x14ac:dyDescent="0.2">
      <c r="A152" s="1" t="str">
        <f t="shared" si="3"/>
        <v/>
      </c>
    </row>
    <row r="153" spans="1:1" ht="20.25" customHeight="1" x14ac:dyDescent="0.2">
      <c r="A153" s="1" t="str">
        <f t="shared" si="3"/>
        <v/>
      </c>
    </row>
    <row r="154" spans="1:1" ht="20.25" customHeight="1" x14ac:dyDescent="0.2">
      <c r="A154" s="1" t="str">
        <f t="shared" si="3"/>
        <v/>
      </c>
    </row>
    <row r="155" spans="1:1" ht="20.25" customHeight="1" x14ac:dyDescent="0.2">
      <c r="A155" s="1" t="str">
        <f t="shared" si="3"/>
        <v/>
      </c>
    </row>
    <row r="156" spans="1:1" ht="20.25" customHeight="1" x14ac:dyDescent="0.2">
      <c r="A156" s="1" t="str">
        <f t="shared" si="3"/>
        <v/>
      </c>
    </row>
    <row r="157" spans="1:1" ht="20.25" customHeight="1" x14ac:dyDescent="0.2">
      <c r="A157" s="1" t="str">
        <f t="shared" si="3"/>
        <v/>
      </c>
    </row>
    <row r="158" spans="1:1" ht="20.25" customHeight="1" x14ac:dyDescent="0.2">
      <c r="A158" s="1" t="str">
        <f t="shared" si="3"/>
        <v/>
      </c>
    </row>
    <row r="159" spans="1:1" ht="20.25" customHeight="1" x14ac:dyDescent="0.2">
      <c r="A159" s="1" t="str">
        <f t="shared" si="3"/>
        <v/>
      </c>
    </row>
    <row r="160" spans="1:1" ht="20.25" customHeight="1" x14ac:dyDescent="0.2">
      <c r="A160" s="1" t="str">
        <f t="shared" si="3"/>
        <v/>
      </c>
    </row>
    <row r="161" spans="1:1" ht="20.25" customHeight="1" x14ac:dyDescent="0.2">
      <c r="A161" s="1" t="str">
        <f t="shared" si="3"/>
        <v/>
      </c>
    </row>
    <row r="162" spans="1:1" ht="20.25" customHeight="1" x14ac:dyDescent="0.2">
      <c r="A162" s="1" t="str">
        <f t="shared" si="3"/>
        <v/>
      </c>
    </row>
    <row r="163" spans="1:1" ht="20.25" customHeight="1" x14ac:dyDescent="0.2">
      <c r="A163" s="1" t="str">
        <f t="shared" si="3"/>
        <v/>
      </c>
    </row>
    <row r="164" spans="1:1" ht="20.25" customHeight="1" x14ac:dyDescent="0.2">
      <c r="A164" s="1" t="str">
        <f t="shared" si="3"/>
        <v/>
      </c>
    </row>
    <row r="165" spans="1:1" ht="20.25" customHeight="1" x14ac:dyDescent="0.2">
      <c r="A165" s="1" t="str">
        <f t="shared" si="3"/>
        <v/>
      </c>
    </row>
    <row r="166" spans="1:1" ht="20.25" customHeight="1" x14ac:dyDescent="0.2">
      <c r="A166" s="1" t="str">
        <f t="shared" si="3"/>
        <v/>
      </c>
    </row>
    <row r="167" spans="1:1" ht="20.25" customHeight="1" x14ac:dyDescent="0.2">
      <c r="A167" s="1" t="str">
        <f t="shared" si="3"/>
        <v/>
      </c>
    </row>
    <row r="168" spans="1:1" ht="20.25" customHeight="1" x14ac:dyDescent="0.2">
      <c r="A168" s="1" t="str">
        <f t="shared" si="3"/>
        <v/>
      </c>
    </row>
    <row r="169" spans="1:1" ht="20.25" customHeight="1" x14ac:dyDescent="0.2">
      <c r="A169" s="1" t="str">
        <f t="shared" si="3"/>
        <v/>
      </c>
    </row>
    <row r="170" spans="1:1" ht="20.25" customHeight="1" x14ac:dyDescent="0.2">
      <c r="A170" s="1" t="str">
        <f t="shared" si="3"/>
        <v/>
      </c>
    </row>
    <row r="171" spans="1:1" ht="20.25" customHeight="1" x14ac:dyDescent="0.2">
      <c r="A171" s="1" t="str">
        <f t="shared" si="3"/>
        <v/>
      </c>
    </row>
    <row r="172" spans="1:1" ht="20.25" customHeight="1" x14ac:dyDescent="0.2">
      <c r="A172" s="1" t="str">
        <f t="shared" si="3"/>
        <v/>
      </c>
    </row>
    <row r="173" spans="1:1" ht="20.25" customHeight="1" x14ac:dyDescent="0.2">
      <c r="A173" s="1" t="str">
        <f t="shared" si="3"/>
        <v/>
      </c>
    </row>
    <row r="174" spans="1:1" ht="20.25" customHeight="1" x14ac:dyDescent="0.2">
      <c r="A174" s="1" t="str">
        <f t="shared" si="3"/>
        <v/>
      </c>
    </row>
    <row r="175" spans="1:1" ht="20.25" customHeight="1" x14ac:dyDescent="0.2">
      <c r="A175" s="1" t="str">
        <f t="shared" si="3"/>
        <v/>
      </c>
    </row>
    <row r="176" spans="1:1" ht="20.25" customHeight="1" x14ac:dyDescent="0.2">
      <c r="A176" s="1" t="str">
        <f t="shared" si="3"/>
        <v/>
      </c>
    </row>
    <row r="177" spans="1:1" ht="20.25" customHeight="1" x14ac:dyDescent="0.2">
      <c r="A177" s="1" t="str">
        <f t="shared" si="3"/>
        <v/>
      </c>
    </row>
    <row r="178" spans="1:1" ht="20.25" customHeight="1" x14ac:dyDescent="0.2">
      <c r="A178" s="1" t="str">
        <f t="shared" si="3"/>
        <v/>
      </c>
    </row>
    <row r="179" spans="1:1" ht="20.25" customHeight="1" x14ac:dyDescent="0.2">
      <c r="A179" s="1" t="str">
        <f t="shared" si="3"/>
        <v/>
      </c>
    </row>
    <row r="180" spans="1:1" ht="20.25" customHeight="1" x14ac:dyDescent="0.2">
      <c r="A180" s="1" t="str">
        <f t="shared" si="3"/>
        <v/>
      </c>
    </row>
    <row r="181" spans="1:1" ht="20.25" customHeight="1" x14ac:dyDescent="0.2">
      <c r="A181" s="1" t="str">
        <f t="shared" si="3"/>
        <v/>
      </c>
    </row>
    <row r="182" spans="1:1" ht="20.25" customHeight="1" x14ac:dyDescent="0.2">
      <c r="A182" s="1" t="str">
        <f t="shared" si="3"/>
        <v/>
      </c>
    </row>
    <row r="183" spans="1:1" ht="20.25" customHeight="1" x14ac:dyDescent="0.2">
      <c r="A183" s="1" t="str">
        <f t="shared" si="3"/>
        <v/>
      </c>
    </row>
    <row r="184" spans="1:1" ht="20.25" customHeight="1" x14ac:dyDescent="0.2">
      <c r="A184" s="1" t="str">
        <f t="shared" si="3"/>
        <v/>
      </c>
    </row>
    <row r="185" spans="1:1" ht="20.25" customHeight="1" x14ac:dyDescent="0.2">
      <c r="A185" s="1" t="str">
        <f t="shared" si="3"/>
        <v/>
      </c>
    </row>
    <row r="186" spans="1:1" ht="20.25" customHeight="1" x14ac:dyDescent="0.2">
      <c r="A186" s="1" t="str">
        <f t="shared" si="3"/>
        <v/>
      </c>
    </row>
    <row r="187" spans="1:1" ht="20.25" customHeight="1" x14ac:dyDescent="0.2">
      <c r="A187" s="1" t="str">
        <f t="shared" si="3"/>
        <v/>
      </c>
    </row>
    <row r="188" spans="1:1" ht="20.25" customHeight="1" x14ac:dyDescent="0.2">
      <c r="A188" s="1" t="str">
        <f t="shared" si="3"/>
        <v/>
      </c>
    </row>
    <row r="189" spans="1:1" ht="20.25" customHeight="1" x14ac:dyDescent="0.2">
      <c r="A189" s="1" t="str">
        <f t="shared" si="3"/>
        <v/>
      </c>
    </row>
    <row r="190" spans="1:1" ht="20.25" customHeight="1" x14ac:dyDescent="0.2">
      <c r="A190" s="1" t="str">
        <f t="shared" si="3"/>
        <v/>
      </c>
    </row>
    <row r="191" spans="1:1" ht="20.25" customHeight="1" x14ac:dyDescent="0.2">
      <c r="A191" s="1" t="str">
        <f t="shared" si="3"/>
        <v/>
      </c>
    </row>
    <row r="192" spans="1:1" ht="20.25" customHeight="1" x14ac:dyDescent="0.2">
      <c r="A192" s="1" t="str">
        <f t="shared" si="3"/>
        <v/>
      </c>
    </row>
    <row r="193" spans="1:1" ht="20.25" customHeight="1" x14ac:dyDescent="0.2">
      <c r="A193" s="1" t="str">
        <f t="shared" si="3"/>
        <v/>
      </c>
    </row>
    <row r="194" spans="1:1" ht="20.25" customHeight="1" x14ac:dyDescent="0.2">
      <c r="A194" s="1" t="str">
        <f t="shared" si="3"/>
        <v/>
      </c>
    </row>
    <row r="195" spans="1:1" ht="20.25" customHeight="1" x14ac:dyDescent="0.2">
      <c r="A195" s="1" t="str">
        <f t="shared" si="3"/>
        <v/>
      </c>
    </row>
    <row r="196" spans="1:1" ht="20.25" customHeight="1" x14ac:dyDescent="0.2">
      <c r="A196" s="1" t="str">
        <f t="shared" si="3"/>
        <v/>
      </c>
    </row>
    <row r="197" spans="1:1" ht="20.25" customHeight="1" x14ac:dyDescent="0.2">
      <c r="A197" s="1" t="str">
        <f t="shared" si="3"/>
        <v/>
      </c>
    </row>
    <row r="198" spans="1:1" ht="20.25" customHeight="1" x14ac:dyDescent="0.2">
      <c r="A198" s="1" t="str">
        <f t="shared" si="3"/>
        <v/>
      </c>
    </row>
    <row r="199" spans="1:1" ht="20.25" customHeight="1" x14ac:dyDescent="0.2">
      <c r="A199" s="1" t="str">
        <f t="shared" ref="A199:A262" si="4">IF(E199="","",LENB(E199))</f>
        <v/>
      </c>
    </row>
    <row r="200" spans="1:1" ht="20.25" customHeight="1" x14ac:dyDescent="0.2">
      <c r="A200" s="1" t="str">
        <f t="shared" si="4"/>
        <v/>
      </c>
    </row>
    <row r="201" spans="1:1" ht="20.25" customHeight="1" x14ac:dyDescent="0.2">
      <c r="A201" s="1" t="str">
        <f t="shared" si="4"/>
        <v/>
      </c>
    </row>
    <row r="202" spans="1:1" ht="20.25" customHeight="1" x14ac:dyDescent="0.2">
      <c r="A202" s="1" t="str">
        <f t="shared" si="4"/>
        <v/>
      </c>
    </row>
    <row r="203" spans="1:1" ht="20.25" customHeight="1" x14ac:dyDescent="0.2">
      <c r="A203" s="1" t="str">
        <f t="shared" si="4"/>
        <v/>
      </c>
    </row>
    <row r="204" spans="1:1" ht="20.25" customHeight="1" x14ac:dyDescent="0.2">
      <c r="A204" s="1" t="str">
        <f t="shared" si="4"/>
        <v/>
      </c>
    </row>
    <row r="205" spans="1:1" ht="20.25" customHeight="1" x14ac:dyDescent="0.2">
      <c r="A205" s="1" t="str">
        <f t="shared" si="4"/>
        <v/>
      </c>
    </row>
    <row r="206" spans="1:1" ht="20.25" customHeight="1" x14ac:dyDescent="0.2">
      <c r="A206" s="1" t="str">
        <f t="shared" si="4"/>
        <v/>
      </c>
    </row>
    <row r="207" spans="1:1" ht="20.25" customHeight="1" x14ac:dyDescent="0.2">
      <c r="A207" s="1" t="str">
        <f t="shared" si="4"/>
        <v/>
      </c>
    </row>
    <row r="208" spans="1:1" ht="20.25" customHeight="1" x14ac:dyDescent="0.2">
      <c r="A208" s="1" t="str">
        <f t="shared" si="4"/>
        <v/>
      </c>
    </row>
    <row r="209" spans="1:1" ht="20.25" customHeight="1" x14ac:dyDescent="0.2">
      <c r="A209" s="1" t="str">
        <f t="shared" si="4"/>
        <v/>
      </c>
    </row>
    <row r="210" spans="1:1" ht="20.25" customHeight="1" x14ac:dyDescent="0.2">
      <c r="A210" s="1" t="str">
        <f t="shared" si="4"/>
        <v/>
      </c>
    </row>
    <row r="211" spans="1:1" ht="20.25" customHeight="1" x14ac:dyDescent="0.2">
      <c r="A211" s="1" t="str">
        <f t="shared" si="4"/>
        <v/>
      </c>
    </row>
    <row r="212" spans="1:1" ht="20.25" customHeight="1" x14ac:dyDescent="0.2">
      <c r="A212" s="1" t="str">
        <f t="shared" si="4"/>
        <v/>
      </c>
    </row>
    <row r="213" spans="1:1" ht="20.25" customHeight="1" x14ac:dyDescent="0.2">
      <c r="A213" s="1" t="str">
        <f t="shared" si="4"/>
        <v/>
      </c>
    </row>
    <row r="214" spans="1:1" ht="20.25" customHeight="1" x14ac:dyDescent="0.2">
      <c r="A214" s="1" t="str">
        <f t="shared" si="4"/>
        <v/>
      </c>
    </row>
    <row r="215" spans="1:1" ht="20.25" customHeight="1" x14ac:dyDescent="0.2">
      <c r="A215" s="1" t="str">
        <f t="shared" si="4"/>
        <v/>
      </c>
    </row>
    <row r="216" spans="1:1" ht="20.25" customHeight="1" x14ac:dyDescent="0.2">
      <c r="A216" s="1" t="str">
        <f t="shared" si="4"/>
        <v/>
      </c>
    </row>
    <row r="217" spans="1:1" ht="20.25" customHeight="1" x14ac:dyDescent="0.2">
      <c r="A217" s="1" t="str">
        <f t="shared" si="4"/>
        <v/>
      </c>
    </row>
    <row r="218" spans="1:1" ht="20.25" customHeight="1" x14ac:dyDescent="0.2">
      <c r="A218" s="1" t="str">
        <f t="shared" si="4"/>
        <v/>
      </c>
    </row>
    <row r="219" spans="1:1" ht="20.25" customHeight="1" x14ac:dyDescent="0.2">
      <c r="A219" s="1" t="str">
        <f t="shared" si="4"/>
        <v/>
      </c>
    </row>
    <row r="220" spans="1:1" ht="20.25" customHeight="1" x14ac:dyDescent="0.2">
      <c r="A220" s="1" t="str">
        <f t="shared" si="4"/>
        <v/>
      </c>
    </row>
    <row r="221" spans="1:1" ht="20.25" customHeight="1" x14ac:dyDescent="0.2">
      <c r="A221" s="1" t="str">
        <f t="shared" si="4"/>
        <v/>
      </c>
    </row>
    <row r="222" spans="1:1" ht="20.25" customHeight="1" x14ac:dyDescent="0.2">
      <c r="A222" s="1" t="str">
        <f t="shared" si="4"/>
        <v/>
      </c>
    </row>
    <row r="223" spans="1:1" ht="20.25" customHeight="1" x14ac:dyDescent="0.2">
      <c r="A223" s="1" t="str">
        <f t="shared" si="4"/>
        <v/>
      </c>
    </row>
    <row r="224" spans="1:1" ht="20.25" customHeight="1" x14ac:dyDescent="0.2">
      <c r="A224" s="1" t="str">
        <f t="shared" si="4"/>
        <v/>
      </c>
    </row>
    <row r="225" spans="1:1" ht="20.25" customHeight="1" x14ac:dyDescent="0.2">
      <c r="A225" s="1" t="str">
        <f t="shared" si="4"/>
        <v/>
      </c>
    </row>
    <row r="226" spans="1:1" ht="20.25" customHeight="1" x14ac:dyDescent="0.2">
      <c r="A226" s="1" t="str">
        <f t="shared" si="4"/>
        <v/>
      </c>
    </row>
    <row r="227" spans="1:1" ht="20.25" customHeight="1" x14ac:dyDescent="0.2">
      <c r="A227" s="1" t="str">
        <f t="shared" si="4"/>
        <v/>
      </c>
    </row>
    <row r="228" spans="1:1" ht="20.25" customHeight="1" x14ac:dyDescent="0.2">
      <c r="A228" s="1" t="str">
        <f t="shared" si="4"/>
        <v/>
      </c>
    </row>
    <row r="229" spans="1:1" ht="20.25" customHeight="1" x14ac:dyDescent="0.2">
      <c r="A229" s="1" t="str">
        <f t="shared" si="4"/>
        <v/>
      </c>
    </row>
    <row r="230" spans="1:1" ht="20.25" customHeight="1" x14ac:dyDescent="0.2">
      <c r="A230" s="1" t="str">
        <f t="shared" si="4"/>
        <v/>
      </c>
    </row>
    <row r="231" spans="1:1" ht="20.25" customHeight="1" x14ac:dyDescent="0.2">
      <c r="A231" s="1" t="str">
        <f t="shared" si="4"/>
        <v/>
      </c>
    </row>
    <row r="232" spans="1:1" ht="20.25" customHeight="1" x14ac:dyDescent="0.2">
      <c r="A232" s="1" t="str">
        <f t="shared" si="4"/>
        <v/>
      </c>
    </row>
    <row r="233" spans="1:1" ht="20.25" customHeight="1" x14ac:dyDescent="0.2">
      <c r="A233" s="1" t="str">
        <f t="shared" si="4"/>
        <v/>
      </c>
    </row>
    <row r="234" spans="1:1" ht="20.25" customHeight="1" x14ac:dyDescent="0.2">
      <c r="A234" s="1" t="str">
        <f t="shared" si="4"/>
        <v/>
      </c>
    </row>
    <row r="235" spans="1:1" ht="20.25" customHeight="1" x14ac:dyDescent="0.2">
      <c r="A235" s="1" t="str">
        <f t="shared" si="4"/>
        <v/>
      </c>
    </row>
    <row r="236" spans="1:1" ht="20.25" customHeight="1" x14ac:dyDescent="0.2">
      <c r="A236" s="1" t="str">
        <f t="shared" si="4"/>
        <v/>
      </c>
    </row>
    <row r="237" spans="1:1" ht="20.25" customHeight="1" x14ac:dyDescent="0.2">
      <c r="A237" s="1" t="str">
        <f t="shared" si="4"/>
        <v/>
      </c>
    </row>
    <row r="238" spans="1:1" ht="20.25" customHeight="1" x14ac:dyDescent="0.2">
      <c r="A238" s="1" t="str">
        <f t="shared" si="4"/>
        <v/>
      </c>
    </row>
    <row r="239" spans="1:1" ht="20.25" customHeight="1" x14ac:dyDescent="0.2">
      <c r="A239" s="1" t="str">
        <f t="shared" si="4"/>
        <v/>
      </c>
    </row>
    <row r="240" spans="1:1" ht="20.25" customHeight="1" x14ac:dyDescent="0.2">
      <c r="A240" s="1" t="str">
        <f t="shared" si="4"/>
        <v/>
      </c>
    </row>
    <row r="241" spans="1:1" ht="20.25" customHeight="1" x14ac:dyDescent="0.2">
      <c r="A241" s="1" t="str">
        <f t="shared" si="4"/>
        <v/>
      </c>
    </row>
    <row r="242" spans="1:1" ht="20.25" customHeight="1" x14ac:dyDescent="0.2">
      <c r="A242" s="1" t="str">
        <f t="shared" si="4"/>
        <v/>
      </c>
    </row>
    <row r="243" spans="1:1" ht="20.25" customHeight="1" x14ac:dyDescent="0.2">
      <c r="A243" s="1" t="str">
        <f t="shared" si="4"/>
        <v/>
      </c>
    </row>
    <row r="244" spans="1:1" ht="20.25" customHeight="1" x14ac:dyDescent="0.2">
      <c r="A244" s="1" t="str">
        <f t="shared" si="4"/>
        <v/>
      </c>
    </row>
    <row r="245" spans="1:1" ht="20.25" customHeight="1" x14ac:dyDescent="0.2">
      <c r="A245" s="1" t="str">
        <f t="shared" si="4"/>
        <v/>
      </c>
    </row>
    <row r="246" spans="1:1" ht="20.25" customHeight="1" x14ac:dyDescent="0.2">
      <c r="A246" s="1" t="str">
        <f t="shared" si="4"/>
        <v/>
      </c>
    </row>
    <row r="247" spans="1:1" ht="20.25" customHeight="1" x14ac:dyDescent="0.2">
      <c r="A247" s="1" t="str">
        <f t="shared" si="4"/>
        <v/>
      </c>
    </row>
    <row r="248" spans="1:1" ht="20.25" customHeight="1" x14ac:dyDescent="0.2">
      <c r="A248" s="1" t="str">
        <f t="shared" si="4"/>
        <v/>
      </c>
    </row>
    <row r="249" spans="1:1" ht="20.25" customHeight="1" x14ac:dyDescent="0.2">
      <c r="A249" s="1" t="str">
        <f t="shared" si="4"/>
        <v/>
      </c>
    </row>
    <row r="250" spans="1:1" ht="20.25" customHeight="1" x14ac:dyDescent="0.2">
      <c r="A250" s="1" t="str">
        <f t="shared" si="4"/>
        <v/>
      </c>
    </row>
    <row r="251" spans="1:1" ht="20.25" customHeight="1" x14ac:dyDescent="0.2">
      <c r="A251" s="1" t="str">
        <f t="shared" si="4"/>
        <v/>
      </c>
    </row>
    <row r="252" spans="1:1" ht="20.25" customHeight="1" x14ac:dyDescent="0.2">
      <c r="A252" s="1" t="str">
        <f t="shared" si="4"/>
        <v/>
      </c>
    </row>
    <row r="253" spans="1:1" ht="20.25" customHeight="1" x14ac:dyDescent="0.2">
      <c r="A253" s="1" t="str">
        <f t="shared" si="4"/>
        <v/>
      </c>
    </row>
    <row r="254" spans="1:1" ht="20.25" customHeight="1" x14ac:dyDescent="0.2">
      <c r="A254" s="1" t="str">
        <f t="shared" si="4"/>
        <v/>
      </c>
    </row>
    <row r="255" spans="1:1" ht="20.25" customHeight="1" x14ac:dyDescent="0.2">
      <c r="A255" s="1" t="str">
        <f t="shared" si="4"/>
        <v/>
      </c>
    </row>
    <row r="256" spans="1:1" ht="20.25" customHeight="1" x14ac:dyDescent="0.2">
      <c r="A256" s="1" t="str">
        <f t="shared" si="4"/>
        <v/>
      </c>
    </row>
    <row r="257" spans="1:1" ht="20.25" customHeight="1" x14ac:dyDescent="0.2">
      <c r="A257" s="1" t="str">
        <f t="shared" si="4"/>
        <v/>
      </c>
    </row>
    <row r="258" spans="1:1" ht="20.25" customHeight="1" x14ac:dyDescent="0.2">
      <c r="A258" s="1" t="str">
        <f t="shared" si="4"/>
        <v/>
      </c>
    </row>
    <row r="259" spans="1:1" ht="20.25" customHeight="1" x14ac:dyDescent="0.2">
      <c r="A259" s="1" t="str">
        <f t="shared" si="4"/>
        <v/>
      </c>
    </row>
    <row r="260" spans="1:1" ht="20.25" customHeight="1" x14ac:dyDescent="0.2">
      <c r="A260" s="1" t="str">
        <f t="shared" si="4"/>
        <v/>
      </c>
    </row>
    <row r="261" spans="1:1" ht="20.25" customHeight="1" x14ac:dyDescent="0.2">
      <c r="A261" s="1" t="str">
        <f t="shared" si="4"/>
        <v/>
      </c>
    </row>
    <row r="262" spans="1:1" ht="20.25" customHeight="1" x14ac:dyDescent="0.2">
      <c r="A262" s="1" t="str">
        <f t="shared" si="4"/>
        <v/>
      </c>
    </row>
    <row r="263" spans="1:1" ht="20.25" customHeight="1" x14ac:dyDescent="0.2">
      <c r="A263" s="1" t="str">
        <f t="shared" ref="A263:A275" si="5">IF(E263="","",LENB(E263))</f>
        <v/>
      </c>
    </row>
    <row r="264" spans="1:1" ht="20.25" customHeight="1" x14ac:dyDescent="0.2">
      <c r="A264" s="1" t="str">
        <f t="shared" si="5"/>
        <v/>
      </c>
    </row>
    <row r="265" spans="1:1" ht="20.25" customHeight="1" x14ac:dyDescent="0.2">
      <c r="A265" s="1" t="str">
        <f t="shared" si="5"/>
        <v/>
      </c>
    </row>
    <row r="266" spans="1:1" ht="20.25" customHeight="1" x14ac:dyDescent="0.2">
      <c r="A266" s="1" t="str">
        <f t="shared" si="5"/>
        <v/>
      </c>
    </row>
    <row r="267" spans="1:1" ht="20.25" customHeight="1" x14ac:dyDescent="0.2">
      <c r="A267" s="1" t="str">
        <f t="shared" si="5"/>
        <v/>
      </c>
    </row>
    <row r="268" spans="1:1" ht="20.25" customHeight="1" x14ac:dyDescent="0.2">
      <c r="A268" s="1" t="str">
        <f t="shared" si="5"/>
        <v/>
      </c>
    </row>
    <row r="269" spans="1:1" ht="20.25" customHeight="1" x14ac:dyDescent="0.2">
      <c r="A269" s="1" t="str">
        <f t="shared" si="5"/>
        <v/>
      </c>
    </row>
    <row r="270" spans="1:1" ht="20.25" customHeight="1" x14ac:dyDescent="0.2">
      <c r="A270" s="1" t="str">
        <f t="shared" si="5"/>
        <v/>
      </c>
    </row>
    <row r="271" spans="1:1" ht="20.25" customHeight="1" x14ac:dyDescent="0.2">
      <c r="A271" s="1" t="str">
        <f t="shared" si="5"/>
        <v/>
      </c>
    </row>
    <row r="272" spans="1:1" ht="20.25" customHeight="1" x14ac:dyDescent="0.2">
      <c r="A272" s="1" t="str">
        <f t="shared" si="5"/>
        <v/>
      </c>
    </row>
    <row r="273" spans="1:1" ht="20.25" customHeight="1" x14ac:dyDescent="0.2">
      <c r="A273" s="1" t="str">
        <f t="shared" si="5"/>
        <v/>
      </c>
    </row>
    <row r="274" spans="1:1" ht="20.25" customHeight="1" x14ac:dyDescent="0.2">
      <c r="A274" s="1" t="str">
        <f t="shared" si="5"/>
        <v/>
      </c>
    </row>
    <row r="275" spans="1:1" ht="20.25" customHeight="1" x14ac:dyDescent="0.2">
      <c r="A275" s="1" t="str">
        <f t="shared" si="5"/>
        <v/>
      </c>
    </row>
  </sheetData>
  <mergeCells count="76">
    <mergeCell ref="J50:O50"/>
    <mergeCell ref="J51:O51"/>
    <mergeCell ref="F54:H54"/>
    <mergeCell ref="F55:H55"/>
    <mergeCell ref="F56:H56"/>
    <mergeCell ref="F46:H46"/>
    <mergeCell ref="F47:H47"/>
    <mergeCell ref="J52:O52"/>
    <mergeCell ref="J53:O53"/>
    <mergeCell ref="J54:O54"/>
    <mergeCell ref="J55:O55"/>
    <mergeCell ref="J56:O56"/>
    <mergeCell ref="J59:O59"/>
    <mergeCell ref="J57:O57"/>
    <mergeCell ref="J58:O58"/>
    <mergeCell ref="F53:H53"/>
    <mergeCell ref="F50:H50"/>
    <mergeCell ref="E25:O25"/>
    <mergeCell ref="F26:O26"/>
    <mergeCell ref="E27:E31"/>
    <mergeCell ref="F27:O31"/>
    <mergeCell ref="J45:O45"/>
    <mergeCell ref="J46:O46"/>
    <mergeCell ref="J47:O47"/>
    <mergeCell ref="J48:O48"/>
    <mergeCell ref="J49:O49"/>
    <mergeCell ref="J40:O40"/>
    <mergeCell ref="J41:O41"/>
    <mergeCell ref="J42:O42"/>
    <mergeCell ref="J43:O43"/>
    <mergeCell ref="D40:D59"/>
    <mergeCell ref="F45:H45"/>
    <mergeCell ref="F51:H51"/>
    <mergeCell ref="F57:H57"/>
    <mergeCell ref="F58:H58"/>
    <mergeCell ref="F59:H59"/>
    <mergeCell ref="J44:O44"/>
    <mergeCell ref="F52:H52"/>
    <mergeCell ref="F48:H48"/>
    <mergeCell ref="F49:H49"/>
    <mergeCell ref="C15:D15"/>
    <mergeCell ref="E15:G15"/>
    <mergeCell ref="J15:O15"/>
    <mergeCell ref="C19:F21"/>
    <mergeCell ref="B16:B18"/>
    <mergeCell ref="C16:D16"/>
    <mergeCell ref="E16:F16"/>
    <mergeCell ref="J16:L18"/>
    <mergeCell ref="M16:M17"/>
    <mergeCell ref="N16:N17"/>
    <mergeCell ref="O16:O17"/>
    <mergeCell ref="C17:D18"/>
    <mergeCell ref="E17:F18"/>
    <mergeCell ref="G17:G18"/>
    <mergeCell ref="H17:H18"/>
    <mergeCell ref="J20:O20"/>
    <mergeCell ref="F40:H40"/>
    <mergeCell ref="F41:H41"/>
    <mergeCell ref="F42:H42"/>
    <mergeCell ref="F43:H43"/>
    <mergeCell ref="F44:H44"/>
    <mergeCell ref="C23:D23"/>
    <mergeCell ref="C24:D24"/>
    <mergeCell ref="E24:O24"/>
    <mergeCell ref="E37:G37"/>
    <mergeCell ref="H37:I37"/>
    <mergeCell ref="E38:G38"/>
    <mergeCell ref="H38:I38"/>
    <mergeCell ref="E39:G39"/>
    <mergeCell ref="H39:I39"/>
    <mergeCell ref="J38:L38"/>
    <mergeCell ref="M38:N38"/>
    <mergeCell ref="C32:D36"/>
    <mergeCell ref="C37:D39"/>
    <mergeCell ref="C25:D25"/>
    <mergeCell ref="C26:D31"/>
  </mergeCells>
  <phoneticPr fontId="2"/>
  <conditionalFormatting sqref="G17:H18">
    <cfRule type="expression" dxfId="0" priority="1" stopIfTrue="1">
      <formula>IF($H$16="トランザクション",1,0)</formula>
    </cfRule>
  </conditionalFormatting>
  <dataValidations count="7">
    <dataValidation type="textLength" errorStyle="warning" imeMode="halfAlpha" allowBlank="1" showInputMessage="1" showErrorMessage="1" errorTitle="DBタイトルは" error="4文字以上16文字以内で入力してください" sqref="E17:F18 JA17:JB18 SW17:SX18 ACS17:ACT18 AMO17:AMP18 AWK17:AWL18 BGG17:BGH18 BQC17:BQD18 BZY17:BZZ18 CJU17:CJV18 CTQ17:CTR18 DDM17:DDN18 DNI17:DNJ18 DXE17:DXF18 EHA17:EHB18 EQW17:EQX18 FAS17:FAT18 FKO17:FKP18 FUK17:FUL18 GEG17:GEH18 GOC17:GOD18 GXY17:GXZ18 HHU17:HHV18 HRQ17:HRR18 IBM17:IBN18 ILI17:ILJ18 IVE17:IVF18 JFA17:JFB18 JOW17:JOX18 JYS17:JYT18 KIO17:KIP18 KSK17:KSL18 LCG17:LCH18 LMC17:LMD18 LVY17:LVZ18 MFU17:MFV18 MPQ17:MPR18 MZM17:MZN18 NJI17:NJJ18 NTE17:NTF18 ODA17:ODB18 OMW17:OMX18 OWS17:OWT18 PGO17:PGP18 PQK17:PQL18 QAG17:QAH18 QKC17:QKD18 QTY17:QTZ18 RDU17:RDV18 RNQ17:RNR18 RXM17:RXN18 SHI17:SHJ18 SRE17:SRF18 TBA17:TBB18 TKW17:TKX18 TUS17:TUT18 UEO17:UEP18 UOK17:UOL18 UYG17:UYH18 VIC17:VID18 VRY17:VRZ18 WBU17:WBV18 WLQ17:WLR18 WVM17:WVN18 E65534:F65535 JA65534:JB65535 SW65534:SX65535 ACS65534:ACT65535 AMO65534:AMP65535 AWK65534:AWL65535 BGG65534:BGH65535 BQC65534:BQD65535 BZY65534:BZZ65535 CJU65534:CJV65535 CTQ65534:CTR65535 DDM65534:DDN65535 DNI65534:DNJ65535 DXE65534:DXF65535 EHA65534:EHB65535 EQW65534:EQX65535 FAS65534:FAT65535 FKO65534:FKP65535 FUK65534:FUL65535 GEG65534:GEH65535 GOC65534:GOD65535 GXY65534:GXZ65535 HHU65534:HHV65535 HRQ65534:HRR65535 IBM65534:IBN65535 ILI65534:ILJ65535 IVE65534:IVF65535 JFA65534:JFB65535 JOW65534:JOX65535 JYS65534:JYT65535 KIO65534:KIP65535 KSK65534:KSL65535 LCG65534:LCH65535 LMC65534:LMD65535 LVY65534:LVZ65535 MFU65534:MFV65535 MPQ65534:MPR65535 MZM65534:MZN65535 NJI65534:NJJ65535 NTE65534:NTF65535 ODA65534:ODB65535 OMW65534:OMX65535 OWS65534:OWT65535 PGO65534:PGP65535 PQK65534:PQL65535 QAG65534:QAH65535 QKC65534:QKD65535 QTY65534:QTZ65535 RDU65534:RDV65535 RNQ65534:RNR65535 RXM65534:RXN65535 SHI65534:SHJ65535 SRE65534:SRF65535 TBA65534:TBB65535 TKW65534:TKX65535 TUS65534:TUT65535 UEO65534:UEP65535 UOK65534:UOL65535 UYG65534:UYH65535 VIC65534:VID65535 VRY65534:VRZ65535 WBU65534:WBV65535 WLQ65534:WLR65535 WVM65534:WVN65535 E131070:F131071 JA131070:JB131071 SW131070:SX131071 ACS131070:ACT131071 AMO131070:AMP131071 AWK131070:AWL131071 BGG131070:BGH131071 BQC131070:BQD131071 BZY131070:BZZ131071 CJU131070:CJV131071 CTQ131070:CTR131071 DDM131070:DDN131071 DNI131070:DNJ131071 DXE131070:DXF131071 EHA131070:EHB131071 EQW131070:EQX131071 FAS131070:FAT131071 FKO131070:FKP131071 FUK131070:FUL131071 GEG131070:GEH131071 GOC131070:GOD131071 GXY131070:GXZ131071 HHU131070:HHV131071 HRQ131070:HRR131071 IBM131070:IBN131071 ILI131070:ILJ131071 IVE131070:IVF131071 JFA131070:JFB131071 JOW131070:JOX131071 JYS131070:JYT131071 KIO131070:KIP131071 KSK131070:KSL131071 LCG131070:LCH131071 LMC131070:LMD131071 LVY131070:LVZ131071 MFU131070:MFV131071 MPQ131070:MPR131071 MZM131070:MZN131071 NJI131070:NJJ131071 NTE131070:NTF131071 ODA131070:ODB131071 OMW131070:OMX131071 OWS131070:OWT131071 PGO131070:PGP131071 PQK131070:PQL131071 QAG131070:QAH131071 QKC131070:QKD131071 QTY131070:QTZ131071 RDU131070:RDV131071 RNQ131070:RNR131071 RXM131070:RXN131071 SHI131070:SHJ131071 SRE131070:SRF131071 TBA131070:TBB131071 TKW131070:TKX131071 TUS131070:TUT131071 UEO131070:UEP131071 UOK131070:UOL131071 UYG131070:UYH131071 VIC131070:VID131071 VRY131070:VRZ131071 WBU131070:WBV131071 WLQ131070:WLR131071 WVM131070:WVN131071 E196606:F196607 JA196606:JB196607 SW196606:SX196607 ACS196606:ACT196607 AMO196606:AMP196607 AWK196606:AWL196607 BGG196606:BGH196607 BQC196606:BQD196607 BZY196606:BZZ196607 CJU196606:CJV196607 CTQ196606:CTR196607 DDM196606:DDN196607 DNI196606:DNJ196607 DXE196606:DXF196607 EHA196606:EHB196607 EQW196606:EQX196607 FAS196606:FAT196607 FKO196606:FKP196607 FUK196606:FUL196607 GEG196606:GEH196607 GOC196606:GOD196607 GXY196606:GXZ196607 HHU196606:HHV196607 HRQ196606:HRR196607 IBM196606:IBN196607 ILI196606:ILJ196607 IVE196606:IVF196607 JFA196606:JFB196607 JOW196606:JOX196607 JYS196606:JYT196607 KIO196606:KIP196607 KSK196606:KSL196607 LCG196606:LCH196607 LMC196606:LMD196607 LVY196606:LVZ196607 MFU196606:MFV196607 MPQ196606:MPR196607 MZM196606:MZN196607 NJI196606:NJJ196607 NTE196606:NTF196607 ODA196606:ODB196607 OMW196606:OMX196607 OWS196606:OWT196607 PGO196606:PGP196607 PQK196606:PQL196607 QAG196606:QAH196607 QKC196606:QKD196607 QTY196606:QTZ196607 RDU196606:RDV196607 RNQ196606:RNR196607 RXM196606:RXN196607 SHI196606:SHJ196607 SRE196606:SRF196607 TBA196606:TBB196607 TKW196606:TKX196607 TUS196606:TUT196607 UEO196606:UEP196607 UOK196606:UOL196607 UYG196606:UYH196607 VIC196606:VID196607 VRY196606:VRZ196607 WBU196606:WBV196607 WLQ196606:WLR196607 WVM196606:WVN196607 E262142:F262143 JA262142:JB262143 SW262142:SX262143 ACS262142:ACT262143 AMO262142:AMP262143 AWK262142:AWL262143 BGG262142:BGH262143 BQC262142:BQD262143 BZY262142:BZZ262143 CJU262142:CJV262143 CTQ262142:CTR262143 DDM262142:DDN262143 DNI262142:DNJ262143 DXE262142:DXF262143 EHA262142:EHB262143 EQW262142:EQX262143 FAS262142:FAT262143 FKO262142:FKP262143 FUK262142:FUL262143 GEG262142:GEH262143 GOC262142:GOD262143 GXY262142:GXZ262143 HHU262142:HHV262143 HRQ262142:HRR262143 IBM262142:IBN262143 ILI262142:ILJ262143 IVE262142:IVF262143 JFA262142:JFB262143 JOW262142:JOX262143 JYS262142:JYT262143 KIO262142:KIP262143 KSK262142:KSL262143 LCG262142:LCH262143 LMC262142:LMD262143 LVY262142:LVZ262143 MFU262142:MFV262143 MPQ262142:MPR262143 MZM262142:MZN262143 NJI262142:NJJ262143 NTE262142:NTF262143 ODA262142:ODB262143 OMW262142:OMX262143 OWS262142:OWT262143 PGO262142:PGP262143 PQK262142:PQL262143 QAG262142:QAH262143 QKC262142:QKD262143 QTY262142:QTZ262143 RDU262142:RDV262143 RNQ262142:RNR262143 RXM262142:RXN262143 SHI262142:SHJ262143 SRE262142:SRF262143 TBA262142:TBB262143 TKW262142:TKX262143 TUS262142:TUT262143 UEO262142:UEP262143 UOK262142:UOL262143 UYG262142:UYH262143 VIC262142:VID262143 VRY262142:VRZ262143 WBU262142:WBV262143 WLQ262142:WLR262143 WVM262142:WVN262143 E327678:F327679 JA327678:JB327679 SW327678:SX327679 ACS327678:ACT327679 AMO327678:AMP327679 AWK327678:AWL327679 BGG327678:BGH327679 BQC327678:BQD327679 BZY327678:BZZ327679 CJU327678:CJV327679 CTQ327678:CTR327679 DDM327678:DDN327679 DNI327678:DNJ327679 DXE327678:DXF327679 EHA327678:EHB327679 EQW327678:EQX327679 FAS327678:FAT327679 FKO327678:FKP327679 FUK327678:FUL327679 GEG327678:GEH327679 GOC327678:GOD327679 GXY327678:GXZ327679 HHU327678:HHV327679 HRQ327678:HRR327679 IBM327678:IBN327679 ILI327678:ILJ327679 IVE327678:IVF327679 JFA327678:JFB327679 JOW327678:JOX327679 JYS327678:JYT327679 KIO327678:KIP327679 KSK327678:KSL327679 LCG327678:LCH327679 LMC327678:LMD327679 LVY327678:LVZ327679 MFU327678:MFV327679 MPQ327678:MPR327679 MZM327678:MZN327679 NJI327678:NJJ327679 NTE327678:NTF327679 ODA327678:ODB327679 OMW327678:OMX327679 OWS327678:OWT327679 PGO327678:PGP327679 PQK327678:PQL327679 QAG327678:QAH327679 QKC327678:QKD327679 QTY327678:QTZ327679 RDU327678:RDV327679 RNQ327678:RNR327679 RXM327678:RXN327679 SHI327678:SHJ327679 SRE327678:SRF327679 TBA327678:TBB327679 TKW327678:TKX327679 TUS327678:TUT327679 UEO327678:UEP327679 UOK327678:UOL327679 UYG327678:UYH327679 VIC327678:VID327679 VRY327678:VRZ327679 WBU327678:WBV327679 WLQ327678:WLR327679 WVM327678:WVN327679 E393214:F393215 JA393214:JB393215 SW393214:SX393215 ACS393214:ACT393215 AMO393214:AMP393215 AWK393214:AWL393215 BGG393214:BGH393215 BQC393214:BQD393215 BZY393214:BZZ393215 CJU393214:CJV393215 CTQ393214:CTR393215 DDM393214:DDN393215 DNI393214:DNJ393215 DXE393214:DXF393215 EHA393214:EHB393215 EQW393214:EQX393215 FAS393214:FAT393215 FKO393214:FKP393215 FUK393214:FUL393215 GEG393214:GEH393215 GOC393214:GOD393215 GXY393214:GXZ393215 HHU393214:HHV393215 HRQ393214:HRR393215 IBM393214:IBN393215 ILI393214:ILJ393215 IVE393214:IVF393215 JFA393214:JFB393215 JOW393214:JOX393215 JYS393214:JYT393215 KIO393214:KIP393215 KSK393214:KSL393215 LCG393214:LCH393215 LMC393214:LMD393215 LVY393214:LVZ393215 MFU393214:MFV393215 MPQ393214:MPR393215 MZM393214:MZN393215 NJI393214:NJJ393215 NTE393214:NTF393215 ODA393214:ODB393215 OMW393214:OMX393215 OWS393214:OWT393215 PGO393214:PGP393215 PQK393214:PQL393215 QAG393214:QAH393215 QKC393214:QKD393215 QTY393214:QTZ393215 RDU393214:RDV393215 RNQ393214:RNR393215 RXM393214:RXN393215 SHI393214:SHJ393215 SRE393214:SRF393215 TBA393214:TBB393215 TKW393214:TKX393215 TUS393214:TUT393215 UEO393214:UEP393215 UOK393214:UOL393215 UYG393214:UYH393215 VIC393214:VID393215 VRY393214:VRZ393215 WBU393214:WBV393215 WLQ393214:WLR393215 WVM393214:WVN393215 E458750:F458751 JA458750:JB458751 SW458750:SX458751 ACS458750:ACT458751 AMO458750:AMP458751 AWK458750:AWL458751 BGG458750:BGH458751 BQC458750:BQD458751 BZY458750:BZZ458751 CJU458750:CJV458751 CTQ458750:CTR458751 DDM458750:DDN458751 DNI458750:DNJ458751 DXE458750:DXF458751 EHA458750:EHB458751 EQW458750:EQX458751 FAS458750:FAT458751 FKO458750:FKP458751 FUK458750:FUL458751 GEG458750:GEH458751 GOC458750:GOD458751 GXY458750:GXZ458751 HHU458750:HHV458751 HRQ458750:HRR458751 IBM458750:IBN458751 ILI458750:ILJ458751 IVE458750:IVF458751 JFA458750:JFB458751 JOW458750:JOX458751 JYS458750:JYT458751 KIO458750:KIP458751 KSK458750:KSL458751 LCG458750:LCH458751 LMC458750:LMD458751 LVY458750:LVZ458751 MFU458750:MFV458751 MPQ458750:MPR458751 MZM458750:MZN458751 NJI458750:NJJ458751 NTE458750:NTF458751 ODA458750:ODB458751 OMW458750:OMX458751 OWS458750:OWT458751 PGO458750:PGP458751 PQK458750:PQL458751 QAG458750:QAH458751 QKC458750:QKD458751 QTY458750:QTZ458751 RDU458750:RDV458751 RNQ458750:RNR458751 RXM458750:RXN458751 SHI458750:SHJ458751 SRE458750:SRF458751 TBA458750:TBB458751 TKW458750:TKX458751 TUS458750:TUT458751 UEO458750:UEP458751 UOK458750:UOL458751 UYG458750:UYH458751 VIC458750:VID458751 VRY458750:VRZ458751 WBU458750:WBV458751 WLQ458750:WLR458751 WVM458750:WVN458751 E524286:F524287 JA524286:JB524287 SW524286:SX524287 ACS524286:ACT524287 AMO524286:AMP524287 AWK524286:AWL524287 BGG524286:BGH524287 BQC524286:BQD524287 BZY524286:BZZ524287 CJU524286:CJV524287 CTQ524286:CTR524287 DDM524286:DDN524287 DNI524286:DNJ524287 DXE524286:DXF524287 EHA524286:EHB524287 EQW524286:EQX524287 FAS524286:FAT524287 FKO524286:FKP524287 FUK524286:FUL524287 GEG524286:GEH524287 GOC524286:GOD524287 GXY524286:GXZ524287 HHU524286:HHV524287 HRQ524286:HRR524287 IBM524286:IBN524287 ILI524286:ILJ524287 IVE524286:IVF524287 JFA524286:JFB524287 JOW524286:JOX524287 JYS524286:JYT524287 KIO524286:KIP524287 KSK524286:KSL524287 LCG524286:LCH524287 LMC524286:LMD524287 LVY524286:LVZ524287 MFU524286:MFV524287 MPQ524286:MPR524287 MZM524286:MZN524287 NJI524286:NJJ524287 NTE524286:NTF524287 ODA524286:ODB524287 OMW524286:OMX524287 OWS524286:OWT524287 PGO524286:PGP524287 PQK524286:PQL524287 QAG524286:QAH524287 QKC524286:QKD524287 QTY524286:QTZ524287 RDU524286:RDV524287 RNQ524286:RNR524287 RXM524286:RXN524287 SHI524286:SHJ524287 SRE524286:SRF524287 TBA524286:TBB524287 TKW524286:TKX524287 TUS524286:TUT524287 UEO524286:UEP524287 UOK524286:UOL524287 UYG524286:UYH524287 VIC524286:VID524287 VRY524286:VRZ524287 WBU524286:WBV524287 WLQ524286:WLR524287 WVM524286:WVN524287 E589822:F589823 JA589822:JB589823 SW589822:SX589823 ACS589822:ACT589823 AMO589822:AMP589823 AWK589822:AWL589823 BGG589822:BGH589823 BQC589822:BQD589823 BZY589822:BZZ589823 CJU589822:CJV589823 CTQ589822:CTR589823 DDM589822:DDN589823 DNI589822:DNJ589823 DXE589822:DXF589823 EHA589822:EHB589823 EQW589822:EQX589823 FAS589822:FAT589823 FKO589822:FKP589823 FUK589822:FUL589823 GEG589822:GEH589823 GOC589822:GOD589823 GXY589822:GXZ589823 HHU589822:HHV589823 HRQ589822:HRR589823 IBM589822:IBN589823 ILI589822:ILJ589823 IVE589822:IVF589823 JFA589822:JFB589823 JOW589822:JOX589823 JYS589822:JYT589823 KIO589822:KIP589823 KSK589822:KSL589823 LCG589822:LCH589823 LMC589822:LMD589823 LVY589822:LVZ589823 MFU589822:MFV589823 MPQ589822:MPR589823 MZM589822:MZN589823 NJI589822:NJJ589823 NTE589822:NTF589823 ODA589822:ODB589823 OMW589822:OMX589823 OWS589822:OWT589823 PGO589822:PGP589823 PQK589822:PQL589823 QAG589822:QAH589823 QKC589822:QKD589823 QTY589822:QTZ589823 RDU589822:RDV589823 RNQ589822:RNR589823 RXM589822:RXN589823 SHI589822:SHJ589823 SRE589822:SRF589823 TBA589822:TBB589823 TKW589822:TKX589823 TUS589822:TUT589823 UEO589822:UEP589823 UOK589822:UOL589823 UYG589822:UYH589823 VIC589822:VID589823 VRY589822:VRZ589823 WBU589822:WBV589823 WLQ589822:WLR589823 WVM589822:WVN589823 E655358:F655359 JA655358:JB655359 SW655358:SX655359 ACS655358:ACT655359 AMO655358:AMP655359 AWK655358:AWL655359 BGG655358:BGH655359 BQC655358:BQD655359 BZY655358:BZZ655359 CJU655358:CJV655359 CTQ655358:CTR655359 DDM655358:DDN655359 DNI655358:DNJ655359 DXE655358:DXF655359 EHA655358:EHB655359 EQW655358:EQX655359 FAS655358:FAT655359 FKO655358:FKP655359 FUK655358:FUL655359 GEG655358:GEH655359 GOC655358:GOD655359 GXY655358:GXZ655359 HHU655358:HHV655359 HRQ655358:HRR655359 IBM655358:IBN655359 ILI655358:ILJ655359 IVE655358:IVF655359 JFA655358:JFB655359 JOW655358:JOX655359 JYS655358:JYT655359 KIO655358:KIP655359 KSK655358:KSL655359 LCG655358:LCH655359 LMC655358:LMD655359 LVY655358:LVZ655359 MFU655358:MFV655359 MPQ655358:MPR655359 MZM655358:MZN655359 NJI655358:NJJ655359 NTE655358:NTF655359 ODA655358:ODB655359 OMW655358:OMX655359 OWS655358:OWT655359 PGO655358:PGP655359 PQK655358:PQL655359 QAG655358:QAH655359 QKC655358:QKD655359 QTY655358:QTZ655359 RDU655358:RDV655359 RNQ655358:RNR655359 RXM655358:RXN655359 SHI655358:SHJ655359 SRE655358:SRF655359 TBA655358:TBB655359 TKW655358:TKX655359 TUS655358:TUT655359 UEO655358:UEP655359 UOK655358:UOL655359 UYG655358:UYH655359 VIC655358:VID655359 VRY655358:VRZ655359 WBU655358:WBV655359 WLQ655358:WLR655359 WVM655358:WVN655359 E720894:F720895 JA720894:JB720895 SW720894:SX720895 ACS720894:ACT720895 AMO720894:AMP720895 AWK720894:AWL720895 BGG720894:BGH720895 BQC720894:BQD720895 BZY720894:BZZ720895 CJU720894:CJV720895 CTQ720894:CTR720895 DDM720894:DDN720895 DNI720894:DNJ720895 DXE720894:DXF720895 EHA720894:EHB720895 EQW720894:EQX720895 FAS720894:FAT720895 FKO720894:FKP720895 FUK720894:FUL720895 GEG720894:GEH720895 GOC720894:GOD720895 GXY720894:GXZ720895 HHU720894:HHV720895 HRQ720894:HRR720895 IBM720894:IBN720895 ILI720894:ILJ720895 IVE720894:IVF720895 JFA720894:JFB720895 JOW720894:JOX720895 JYS720894:JYT720895 KIO720894:KIP720895 KSK720894:KSL720895 LCG720894:LCH720895 LMC720894:LMD720895 LVY720894:LVZ720895 MFU720894:MFV720895 MPQ720894:MPR720895 MZM720894:MZN720895 NJI720894:NJJ720895 NTE720894:NTF720895 ODA720894:ODB720895 OMW720894:OMX720895 OWS720894:OWT720895 PGO720894:PGP720895 PQK720894:PQL720895 QAG720894:QAH720895 QKC720894:QKD720895 QTY720894:QTZ720895 RDU720894:RDV720895 RNQ720894:RNR720895 RXM720894:RXN720895 SHI720894:SHJ720895 SRE720894:SRF720895 TBA720894:TBB720895 TKW720894:TKX720895 TUS720894:TUT720895 UEO720894:UEP720895 UOK720894:UOL720895 UYG720894:UYH720895 VIC720894:VID720895 VRY720894:VRZ720895 WBU720894:WBV720895 WLQ720894:WLR720895 WVM720894:WVN720895 E786430:F786431 JA786430:JB786431 SW786430:SX786431 ACS786430:ACT786431 AMO786430:AMP786431 AWK786430:AWL786431 BGG786430:BGH786431 BQC786430:BQD786431 BZY786430:BZZ786431 CJU786430:CJV786431 CTQ786430:CTR786431 DDM786430:DDN786431 DNI786430:DNJ786431 DXE786430:DXF786431 EHA786430:EHB786431 EQW786430:EQX786431 FAS786430:FAT786431 FKO786430:FKP786431 FUK786430:FUL786431 GEG786430:GEH786431 GOC786430:GOD786431 GXY786430:GXZ786431 HHU786430:HHV786431 HRQ786430:HRR786431 IBM786430:IBN786431 ILI786430:ILJ786431 IVE786430:IVF786431 JFA786430:JFB786431 JOW786430:JOX786431 JYS786430:JYT786431 KIO786430:KIP786431 KSK786430:KSL786431 LCG786430:LCH786431 LMC786430:LMD786431 LVY786430:LVZ786431 MFU786430:MFV786431 MPQ786430:MPR786431 MZM786430:MZN786431 NJI786430:NJJ786431 NTE786430:NTF786431 ODA786430:ODB786431 OMW786430:OMX786431 OWS786430:OWT786431 PGO786430:PGP786431 PQK786430:PQL786431 QAG786430:QAH786431 QKC786430:QKD786431 QTY786430:QTZ786431 RDU786430:RDV786431 RNQ786430:RNR786431 RXM786430:RXN786431 SHI786430:SHJ786431 SRE786430:SRF786431 TBA786430:TBB786431 TKW786430:TKX786431 TUS786430:TUT786431 UEO786430:UEP786431 UOK786430:UOL786431 UYG786430:UYH786431 VIC786430:VID786431 VRY786430:VRZ786431 WBU786430:WBV786431 WLQ786430:WLR786431 WVM786430:WVN786431 E851966:F851967 JA851966:JB851967 SW851966:SX851967 ACS851966:ACT851967 AMO851966:AMP851967 AWK851966:AWL851967 BGG851966:BGH851967 BQC851966:BQD851967 BZY851966:BZZ851967 CJU851966:CJV851967 CTQ851966:CTR851967 DDM851966:DDN851967 DNI851966:DNJ851967 DXE851966:DXF851967 EHA851966:EHB851967 EQW851966:EQX851967 FAS851966:FAT851967 FKO851966:FKP851967 FUK851966:FUL851967 GEG851966:GEH851967 GOC851966:GOD851967 GXY851966:GXZ851967 HHU851966:HHV851967 HRQ851966:HRR851967 IBM851966:IBN851967 ILI851966:ILJ851967 IVE851966:IVF851967 JFA851966:JFB851967 JOW851966:JOX851967 JYS851966:JYT851967 KIO851966:KIP851967 KSK851966:KSL851967 LCG851966:LCH851967 LMC851966:LMD851967 LVY851966:LVZ851967 MFU851966:MFV851967 MPQ851966:MPR851967 MZM851966:MZN851967 NJI851966:NJJ851967 NTE851966:NTF851967 ODA851966:ODB851967 OMW851966:OMX851967 OWS851966:OWT851967 PGO851966:PGP851967 PQK851966:PQL851967 QAG851966:QAH851967 QKC851966:QKD851967 QTY851966:QTZ851967 RDU851966:RDV851967 RNQ851966:RNR851967 RXM851966:RXN851967 SHI851966:SHJ851967 SRE851966:SRF851967 TBA851966:TBB851967 TKW851966:TKX851967 TUS851966:TUT851967 UEO851966:UEP851967 UOK851966:UOL851967 UYG851966:UYH851967 VIC851966:VID851967 VRY851966:VRZ851967 WBU851966:WBV851967 WLQ851966:WLR851967 WVM851966:WVN851967 E917502:F917503 JA917502:JB917503 SW917502:SX917503 ACS917502:ACT917503 AMO917502:AMP917503 AWK917502:AWL917503 BGG917502:BGH917503 BQC917502:BQD917503 BZY917502:BZZ917503 CJU917502:CJV917503 CTQ917502:CTR917503 DDM917502:DDN917503 DNI917502:DNJ917503 DXE917502:DXF917503 EHA917502:EHB917503 EQW917502:EQX917503 FAS917502:FAT917503 FKO917502:FKP917503 FUK917502:FUL917503 GEG917502:GEH917503 GOC917502:GOD917503 GXY917502:GXZ917503 HHU917502:HHV917503 HRQ917502:HRR917503 IBM917502:IBN917503 ILI917502:ILJ917503 IVE917502:IVF917503 JFA917502:JFB917503 JOW917502:JOX917503 JYS917502:JYT917503 KIO917502:KIP917503 KSK917502:KSL917503 LCG917502:LCH917503 LMC917502:LMD917503 LVY917502:LVZ917503 MFU917502:MFV917503 MPQ917502:MPR917503 MZM917502:MZN917503 NJI917502:NJJ917503 NTE917502:NTF917503 ODA917502:ODB917503 OMW917502:OMX917503 OWS917502:OWT917503 PGO917502:PGP917503 PQK917502:PQL917503 QAG917502:QAH917503 QKC917502:QKD917503 QTY917502:QTZ917503 RDU917502:RDV917503 RNQ917502:RNR917503 RXM917502:RXN917503 SHI917502:SHJ917503 SRE917502:SRF917503 TBA917502:TBB917503 TKW917502:TKX917503 TUS917502:TUT917503 UEO917502:UEP917503 UOK917502:UOL917503 UYG917502:UYH917503 VIC917502:VID917503 VRY917502:VRZ917503 WBU917502:WBV917503 WLQ917502:WLR917503 WVM917502:WVN917503 E983038:F983039 JA983038:JB983039 SW983038:SX983039 ACS983038:ACT983039 AMO983038:AMP983039 AWK983038:AWL983039 BGG983038:BGH983039 BQC983038:BQD983039 BZY983038:BZZ983039 CJU983038:CJV983039 CTQ983038:CTR983039 DDM983038:DDN983039 DNI983038:DNJ983039 DXE983038:DXF983039 EHA983038:EHB983039 EQW983038:EQX983039 FAS983038:FAT983039 FKO983038:FKP983039 FUK983038:FUL983039 GEG983038:GEH983039 GOC983038:GOD983039 GXY983038:GXZ983039 HHU983038:HHV983039 HRQ983038:HRR983039 IBM983038:IBN983039 ILI983038:ILJ983039 IVE983038:IVF983039 JFA983038:JFB983039 JOW983038:JOX983039 JYS983038:JYT983039 KIO983038:KIP983039 KSK983038:KSL983039 LCG983038:LCH983039 LMC983038:LMD983039 LVY983038:LVZ983039 MFU983038:MFV983039 MPQ983038:MPR983039 MZM983038:MZN983039 NJI983038:NJJ983039 NTE983038:NTF983039 ODA983038:ODB983039 OMW983038:OMX983039 OWS983038:OWT983039 PGO983038:PGP983039 PQK983038:PQL983039 QAG983038:QAH983039 QKC983038:QKD983039 QTY983038:QTZ983039 RDU983038:RDV983039 RNQ983038:RNR983039 RXM983038:RXN983039 SHI983038:SHJ983039 SRE983038:SRF983039 TBA983038:TBB983039 TKW983038:TKX983039 TUS983038:TUT983039 UEO983038:UEP983039 UOK983038:UOL983039 UYG983038:UYH983039 VIC983038:VID983039 VRY983038:VRZ983039 WBU983038:WBV983039 WLQ983038:WLR983039 WVM983038:WVN983039" xr:uid="{00000000-0002-0000-0100-000000000000}">
      <formula1>4</formula1>
      <formula2>16</formula2>
    </dataValidation>
    <dataValidation type="list" allowBlank="1" showInputMessage="1" showErrorMessage="1" 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33 JD65533 SZ65533 ACV65533 AMR65533 AWN65533 BGJ65533 BQF65533 CAB65533 CJX65533 CTT65533 DDP65533 DNL65533 DXH65533 EHD65533 EQZ65533 FAV65533 FKR65533 FUN65533 GEJ65533 GOF65533 GYB65533 HHX65533 HRT65533 IBP65533 ILL65533 IVH65533 JFD65533 JOZ65533 JYV65533 KIR65533 KSN65533 LCJ65533 LMF65533 LWB65533 MFX65533 MPT65533 MZP65533 NJL65533 NTH65533 ODD65533 OMZ65533 OWV65533 PGR65533 PQN65533 QAJ65533 QKF65533 QUB65533 RDX65533 RNT65533 RXP65533 SHL65533 SRH65533 TBD65533 TKZ65533 TUV65533 UER65533 UON65533 UYJ65533 VIF65533 VSB65533 WBX65533 WLT65533 WVP65533 H131069 JD131069 SZ131069 ACV131069 AMR131069 AWN131069 BGJ131069 BQF131069 CAB131069 CJX131069 CTT131069 DDP131069 DNL131069 DXH131069 EHD131069 EQZ131069 FAV131069 FKR131069 FUN131069 GEJ131069 GOF131069 GYB131069 HHX131069 HRT131069 IBP131069 ILL131069 IVH131069 JFD131069 JOZ131069 JYV131069 KIR131069 KSN131069 LCJ131069 LMF131069 LWB131069 MFX131069 MPT131069 MZP131069 NJL131069 NTH131069 ODD131069 OMZ131069 OWV131069 PGR131069 PQN131069 QAJ131069 QKF131069 QUB131069 RDX131069 RNT131069 RXP131069 SHL131069 SRH131069 TBD131069 TKZ131069 TUV131069 UER131069 UON131069 UYJ131069 VIF131069 VSB131069 WBX131069 WLT131069 WVP131069 H196605 JD196605 SZ196605 ACV196605 AMR196605 AWN196605 BGJ196605 BQF196605 CAB196605 CJX196605 CTT196605 DDP196605 DNL196605 DXH196605 EHD196605 EQZ196605 FAV196605 FKR196605 FUN196605 GEJ196605 GOF196605 GYB196605 HHX196605 HRT196605 IBP196605 ILL196605 IVH196605 JFD196605 JOZ196605 JYV196605 KIR196605 KSN196605 LCJ196605 LMF196605 LWB196605 MFX196605 MPT196605 MZP196605 NJL196605 NTH196605 ODD196605 OMZ196605 OWV196605 PGR196605 PQN196605 QAJ196605 QKF196605 QUB196605 RDX196605 RNT196605 RXP196605 SHL196605 SRH196605 TBD196605 TKZ196605 TUV196605 UER196605 UON196605 UYJ196605 VIF196605 VSB196605 WBX196605 WLT196605 WVP196605 H262141 JD262141 SZ262141 ACV262141 AMR262141 AWN262141 BGJ262141 BQF262141 CAB262141 CJX262141 CTT262141 DDP262141 DNL262141 DXH262141 EHD262141 EQZ262141 FAV262141 FKR262141 FUN262141 GEJ262141 GOF262141 GYB262141 HHX262141 HRT262141 IBP262141 ILL262141 IVH262141 JFD262141 JOZ262141 JYV262141 KIR262141 KSN262141 LCJ262141 LMF262141 LWB262141 MFX262141 MPT262141 MZP262141 NJL262141 NTH262141 ODD262141 OMZ262141 OWV262141 PGR262141 PQN262141 QAJ262141 QKF262141 QUB262141 RDX262141 RNT262141 RXP262141 SHL262141 SRH262141 TBD262141 TKZ262141 TUV262141 UER262141 UON262141 UYJ262141 VIF262141 VSB262141 WBX262141 WLT262141 WVP262141 H327677 JD327677 SZ327677 ACV327677 AMR327677 AWN327677 BGJ327677 BQF327677 CAB327677 CJX327677 CTT327677 DDP327677 DNL327677 DXH327677 EHD327677 EQZ327677 FAV327677 FKR327677 FUN327677 GEJ327677 GOF327677 GYB327677 HHX327677 HRT327677 IBP327677 ILL327677 IVH327677 JFD327677 JOZ327677 JYV327677 KIR327677 KSN327677 LCJ327677 LMF327677 LWB327677 MFX327677 MPT327677 MZP327677 NJL327677 NTH327677 ODD327677 OMZ327677 OWV327677 PGR327677 PQN327677 QAJ327677 QKF327677 QUB327677 RDX327677 RNT327677 RXP327677 SHL327677 SRH327677 TBD327677 TKZ327677 TUV327677 UER327677 UON327677 UYJ327677 VIF327677 VSB327677 WBX327677 WLT327677 WVP327677 H393213 JD393213 SZ393213 ACV393213 AMR393213 AWN393213 BGJ393213 BQF393213 CAB393213 CJX393213 CTT393213 DDP393213 DNL393213 DXH393213 EHD393213 EQZ393213 FAV393213 FKR393213 FUN393213 GEJ393213 GOF393213 GYB393213 HHX393213 HRT393213 IBP393213 ILL393213 IVH393213 JFD393213 JOZ393213 JYV393213 KIR393213 KSN393213 LCJ393213 LMF393213 LWB393213 MFX393213 MPT393213 MZP393213 NJL393213 NTH393213 ODD393213 OMZ393213 OWV393213 PGR393213 PQN393213 QAJ393213 QKF393213 QUB393213 RDX393213 RNT393213 RXP393213 SHL393213 SRH393213 TBD393213 TKZ393213 TUV393213 UER393213 UON393213 UYJ393213 VIF393213 VSB393213 WBX393213 WLT393213 WVP393213 H458749 JD458749 SZ458749 ACV458749 AMR458749 AWN458749 BGJ458749 BQF458749 CAB458749 CJX458749 CTT458749 DDP458749 DNL458749 DXH458749 EHD458749 EQZ458749 FAV458749 FKR458749 FUN458749 GEJ458749 GOF458749 GYB458749 HHX458749 HRT458749 IBP458749 ILL458749 IVH458749 JFD458749 JOZ458749 JYV458749 KIR458749 KSN458749 LCJ458749 LMF458749 LWB458749 MFX458749 MPT458749 MZP458749 NJL458749 NTH458749 ODD458749 OMZ458749 OWV458749 PGR458749 PQN458749 QAJ458749 QKF458749 QUB458749 RDX458749 RNT458749 RXP458749 SHL458749 SRH458749 TBD458749 TKZ458749 TUV458749 UER458749 UON458749 UYJ458749 VIF458749 VSB458749 WBX458749 WLT458749 WVP458749 H524285 JD524285 SZ524285 ACV524285 AMR524285 AWN524285 BGJ524285 BQF524285 CAB524285 CJX524285 CTT524285 DDP524285 DNL524285 DXH524285 EHD524285 EQZ524285 FAV524285 FKR524285 FUN524285 GEJ524285 GOF524285 GYB524285 HHX524285 HRT524285 IBP524285 ILL524285 IVH524285 JFD524285 JOZ524285 JYV524285 KIR524285 KSN524285 LCJ524285 LMF524285 LWB524285 MFX524285 MPT524285 MZP524285 NJL524285 NTH524285 ODD524285 OMZ524285 OWV524285 PGR524285 PQN524285 QAJ524285 QKF524285 QUB524285 RDX524285 RNT524285 RXP524285 SHL524285 SRH524285 TBD524285 TKZ524285 TUV524285 UER524285 UON524285 UYJ524285 VIF524285 VSB524285 WBX524285 WLT524285 WVP524285 H589821 JD589821 SZ589821 ACV589821 AMR589821 AWN589821 BGJ589821 BQF589821 CAB589821 CJX589821 CTT589821 DDP589821 DNL589821 DXH589821 EHD589821 EQZ589821 FAV589821 FKR589821 FUN589821 GEJ589821 GOF589821 GYB589821 HHX589821 HRT589821 IBP589821 ILL589821 IVH589821 JFD589821 JOZ589821 JYV589821 KIR589821 KSN589821 LCJ589821 LMF589821 LWB589821 MFX589821 MPT589821 MZP589821 NJL589821 NTH589821 ODD589821 OMZ589821 OWV589821 PGR589821 PQN589821 QAJ589821 QKF589821 QUB589821 RDX589821 RNT589821 RXP589821 SHL589821 SRH589821 TBD589821 TKZ589821 TUV589821 UER589821 UON589821 UYJ589821 VIF589821 VSB589821 WBX589821 WLT589821 WVP589821 H655357 JD655357 SZ655357 ACV655357 AMR655357 AWN655357 BGJ655357 BQF655357 CAB655357 CJX655357 CTT655357 DDP655357 DNL655357 DXH655357 EHD655357 EQZ655357 FAV655357 FKR655357 FUN655357 GEJ655357 GOF655357 GYB655357 HHX655357 HRT655357 IBP655357 ILL655357 IVH655357 JFD655357 JOZ655357 JYV655357 KIR655357 KSN655357 LCJ655357 LMF655357 LWB655357 MFX655357 MPT655357 MZP655357 NJL655357 NTH655357 ODD655357 OMZ655357 OWV655357 PGR655357 PQN655357 QAJ655357 QKF655357 QUB655357 RDX655357 RNT655357 RXP655357 SHL655357 SRH655357 TBD655357 TKZ655357 TUV655357 UER655357 UON655357 UYJ655357 VIF655357 VSB655357 WBX655357 WLT655357 WVP655357 H720893 JD720893 SZ720893 ACV720893 AMR720893 AWN720893 BGJ720893 BQF720893 CAB720893 CJX720893 CTT720893 DDP720893 DNL720893 DXH720893 EHD720893 EQZ720893 FAV720893 FKR720893 FUN720893 GEJ720893 GOF720893 GYB720893 HHX720893 HRT720893 IBP720893 ILL720893 IVH720893 JFD720893 JOZ720893 JYV720893 KIR720893 KSN720893 LCJ720893 LMF720893 LWB720893 MFX720893 MPT720893 MZP720893 NJL720893 NTH720893 ODD720893 OMZ720893 OWV720893 PGR720893 PQN720893 QAJ720893 QKF720893 QUB720893 RDX720893 RNT720893 RXP720893 SHL720893 SRH720893 TBD720893 TKZ720893 TUV720893 UER720893 UON720893 UYJ720893 VIF720893 VSB720893 WBX720893 WLT720893 WVP720893 H786429 JD786429 SZ786429 ACV786429 AMR786429 AWN786429 BGJ786429 BQF786429 CAB786429 CJX786429 CTT786429 DDP786429 DNL786429 DXH786429 EHD786429 EQZ786429 FAV786429 FKR786429 FUN786429 GEJ786429 GOF786429 GYB786429 HHX786429 HRT786429 IBP786429 ILL786429 IVH786429 JFD786429 JOZ786429 JYV786429 KIR786429 KSN786429 LCJ786429 LMF786429 LWB786429 MFX786429 MPT786429 MZP786429 NJL786429 NTH786429 ODD786429 OMZ786429 OWV786429 PGR786429 PQN786429 QAJ786429 QKF786429 QUB786429 RDX786429 RNT786429 RXP786429 SHL786429 SRH786429 TBD786429 TKZ786429 TUV786429 UER786429 UON786429 UYJ786429 VIF786429 VSB786429 WBX786429 WLT786429 WVP786429 H851965 JD851965 SZ851965 ACV851965 AMR851965 AWN851965 BGJ851965 BQF851965 CAB851965 CJX851965 CTT851965 DDP851965 DNL851965 DXH851965 EHD851965 EQZ851965 FAV851965 FKR851965 FUN851965 GEJ851965 GOF851965 GYB851965 HHX851965 HRT851965 IBP851965 ILL851965 IVH851965 JFD851965 JOZ851965 JYV851965 KIR851965 KSN851965 LCJ851965 LMF851965 LWB851965 MFX851965 MPT851965 MZP851965 NJL851965 NTH851965 ODD851965 OMZ851965 OWV851965 PGR851965 PQN851965 QAJ851965 QKF851965 QUB851965 RDX851965 RNT851965 RXP851965 SHL851965 SRH851965 TBD851965 TKZ851965 TUV851965 UER851965 UON851965 UYJ851965 VIF851965 VSB851965 WBX851965 WLT851965 WVP851965 H917501 JD917501 SZ917501 ACV917501 AMR917501 AWN917501 BGJ917501 BQF917501 CAB917501 CJX917501 CTT917501 DDP917501 DNL917501 DXH917501 EHD917501 EQZ917501 FAV917501 FKR917501 FUN917501 GEJ917501 GOF917501 GYB917501 HHX917501 HRT917501 IBP917501 ILL917501 IVH917501 JFD917501 JOZ917501 JYV917501 KIR917501 KSN917501 LCJ917501 LMF917501 LWB917501 MFX917501 MPT917501 MZP917501 NJL917501 NTH917501 ODD917501 OMZ917501 OWV917501 PGR917501 PQN917501 QAJ917501 QKF917501 QUB917501 RDX917501 RNT917501 RXP917501 SHL917501 SRH917501 TBD917501 TKZ917501 TUV917501 UER917501 UON917501 UYJ917501 VIF917501 VSB917501 WBX917501 WLT917501 WVP917501 H983037 JD983037 SZ983037 ACV983037 AMR983037 AWN983037 BGJ983037 BQF983037 CAB983037 CJX983037 CTT983037 DDP983037 DNL983037 DXH983037 EHD983037 EQZ983037 FAV983037 FKR983037 FUN983037 GEJ983037 GOF983037 GYB983037 HHX983037 HRT983037 IBP983037 ILL983037 IVH983037 JFD983037 JOZ983037 JYV983037 KIR983037 KSN983037 LCJ983037 LMF983037 LWB983037 MFX983037 MPT983037 MZP983037 NJL983037 NTH983037 ODD983037 OMZ983037 OWV983037 PGR983037 PQN983037 QAJ983037 QKF983037 QUB983037 RDX983037 RNT983037 RXP983037 SHL983037 SRH983037 TBD983037 TKZ983037 TUV983037 UER983037 UON983037 UYJ983037 VIF983037 VSB983037 WBX983037 WLT983037 WVP983037" xr:uid="{00000000-0002-0000-0100-000001000000}">
      <formula1>$H$1:$H$3</formula1>
    </dataValidation>
    <dataValidation type="list" allowBlank="1" showInputMessage="1" showErrorMessage="1" sqref="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100-000002000000}">
      <formula1>$E$1:$E$3</formula1>
    </dataValidation>
    <dataValidation type="list" allowBlank="1" showInputMessage="1" showErrorMessage="1" sqref="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xr:uid="{00000000-0002-0000-0100-000003000000}">
      <formula1>$H$1:$H$2</formula1>
    </dataValidation>
    <dataValidation type="list" allowBlank="1" showInputMessage="1" showErrorMessage="1" sqref="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xr:uid="{00000000-0002-0000-0100-000004000000}">
      <formula1>$H$4:$H$6</formula1>
    </dataValidation>
    <dataValidation type="list" allowBlank="1" showInputMessage="1" showErrorMessage="1" sqref="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AMR39 H65567 JD65567 SZ65567 ACV65567 AMR65567 AWN65567 BGJ65567 BQF65567 CAB65567 CJX65567 CTT65567 DDP65567 DNL65567 DXH65567 EHD65567 EQZ65567 FAV65567 FKR65567 FUN65567 GEJ65567 GOF65567 GYB65567 HHX65567 HRT65567 IBP65567 ILL65567 IVH65567 JFD65567 JOZ65567 JYV65567 KIR65567 KSN65567 LCJ65567 LMF65567 LWB65567 MFX65567 MPT65567 MZP65567 NJL65567 NTH65567 ODD65567 OMZ65567 OWV65567 PGR65567 PQN65567 QAJ65567 QKF65567 QUB65567 RDX65567 RNT65567 RXP65567 SHL65567 SRH65567 TBD65567 TKZ65567 TUV65567 UER65567 UON65567 UYJ65567 VIF65567 VSB65567 WBX65567 WLT65567 WVP65567 H131103 JD131103 SZ131103 ACV131103 AMR131103 AWN131103 BGJ131103 BQF131103 CAB131103 CJX131103 CTT131103 DDP131103 DNL131103 DXH131103 EHD131103 EQZ131103 FAV131103 FKR131103 FUN131103 GEJ131103 GOF131103 GYB131103 HHX131103 HRT131103 IBP131103 ILL131103 IVH131103 JFD131103 JOZ131103 JYV131103 KIR131103 KSN131103 LCJ131103 LMF131103 LWB131103 MFX131103 MPT131103 MZP131103 NJL131103 NTH131103 ODD131103 OMZ131103 OWV131103 PGR131103 PQN131103 QAJ131103 QKF131103 QUB131103 RDX131103 RNT131103 RXP131103 SHL131103 SRH131103 TBD131103 TKZ131103 TUV131103 UER131103 UON131103 UYJ131103 VIF131103 VSB131103 WBX131103 WLT131103 WVP131103 H196639 JD196639 SZ196639 ACV196639 AMR196639 AWN196639 BGJ196639 BQF196639 CAB196639 CJX196639 CTT196639 DDP196639 DNL196639 DXH196639 EHD196639 EQZ196639 FAV196639 FKR196639 FUN196639 GEJ196639 GOF196639 GYB196639 HHX196639 HRT196639 IBP196639 ILL196639 IVH196639 JFD196639 JOZ196639 JYV196639 KIR196639 KSN196639 LCJ196639 LMF196639 LWB196639 MFX196639 MPT196639 MZP196639 NJL196639 NTH196639 ODD196639 OMZ196639 OWV196639 PGR196639 PQN196639 QAJ196639 QKF196639 QUB196639 RDX196639 RNT196639 RXP196639 SHL196639 SRH196639 TBD196639 TKZ196639 TUV196639 UER196639 UON196639 UYJ196639 VIF196639 VSB196639 WBX196639 WLT196639 WVP196639 H262175 JD262175 SZ262175 ACV262175 AMR262175 AWN262175 BGJ262175 BQF262175 CAB262175 CJX262175 CTT262175 DDP262175 DNL262175 DXH262175 EHD262175 EQZ262175 FAV262175 FKR262175 FUN262175 GEJ262175 GOF262175 GYB262175 HHX262175 HRT262175 IBP262175 ILL262175 IVH262175 JFD262175 JOZ262175 JYV262175 KIR262175 KSN262175 LCJ262175 LMF262175 LWB262175 MFX262175 MPT262175 MZP262175 NJL262175 NTH262175 ODD262175 OMZ262175 OWV262175 PGR262175 PQN262175 QAJ262175 QKF262175 QUB262175 RDX262175 RNT262175 RXP262175 SHL262175 SRH262175 TBD262175 TKZ262175 TUV262175 UER262175 UON262175 UYJ262175 VIF262175 VSB262175 WBX262175 WLT262175 WVP262175 H327711 JD327711 SZ327711 ACV327711 AMR327711 AWN327711 BGJ327711 BQF327711 CAB327711 CJX327711 CTT327711 DDP327711 DNL327711 DXH327711 EHD327711 EQZ327711 FAV327711 FKR327711 FUN327711 GEJ327711 GOF327711 GYB327711 HHX327711 HRT327711 IBP327711 ILL327711 IVH327711 JFD327711 JOZ327711 JYV327711 KIR327711 KSN327711 LCJ327711 LMF327711 LWB327711 MFX327711 MPT327711 MZP327711 NJL327711 NTH327711 ODD327711 OMZ327711 OWV327711 PGR327711 PQN327711 QAJ327711 QKF327711 QUB327711 RDX327711 RNT327711 RXP327711 SHL327711 SRH327711 TBD327711 TKZ327711 TUV327711 UER327711 UON327711 UYJ327711 VIF327711 VSB327711 WBX327711 WLT327711 WVP327711 H393247 JD393247 SZ393247 ACV393247 AMR393247 AWN393247 BGJ393247 BQF393247 CAB393247 CJX393247 CTT393247 DDP393247 DNL393247 DXH393247 EHD393247 EQZ393247 FAV393247 FKR393247 FUN393247 GEJ393247 GOF393247 GYB393247 HHX393247 HRT393247 IBP393247 ILL393247 IVH393247 JFD393247 JOZ393247 JYV393247 KIR393247 KSN393247 LCJ393247 LMF393247 LWB393247 MFX393247 MPT393247 MZP393247 NJL393247 NTH393247 ODD393247 OMZ393247 OWV393247 PGR393247 PQN393247 QAJ393247 QKF393247 QUB393247 RDX393247 RNT393247 RXP393247 SHL393247 SRH393247 TBD393247 TKZ393247 TUV393247 UER393247 UON393247 UYJ393247 VIF393247 VSB393247 WBX393247 WLT393247 WVP393247 H458783 JD458783 SZ458783 ACV458783 AMR458783 AWN458783 BGJ458783 BQF458783 CAB458783 CJX458783 CTT458783 DDP458783 DNL458783 DXH458783 EHD458783 EQZ458783 FAV458783 FKR458783 FUN458783 GEJ458783 GOF458783 GYB458783 HHX458783 HRT458783 IBP458783 ILL458783 IVH458783 JFD458783 JOZ458783 JYV458783 KIR458783 KSN458783 LCJ458783 LMF458783 LWB458783 MFX458783 MPT458783 MZP458783 NJL458783 NTH458783 ODD458783 OMZ458783 OWV458783 PGR458783 PQN458783 QAJ458783 QKF458783 QUB458783 RDX458783 RNT458783 RXP458783 SHL458783 SRH458783 TBD458783 TKZ458783 TUV458783 UER458783 UON458783 UYJ458783 VIF458783 VSB458783 WBX458783 WLT458783 WVP458783 H524319 JD524319 SZ524319 ACV524319 AMR524319 AWN524319 BGJ524319 BQF524319 CAB524319 CJX524319 CTT524319 DDP524319 DNL524319 DXH524319 EHD524319 EQZ524319 FAV524319 FKR524319 FUN524319 GEJ524319 GOF524319 GYB524319 HHX524319 HRT524319 IBP524319 ILL524319 IVH524319 JFD524319 JOZ524319 JYV524319 KIR524319 KSN524319 LCJ524319 LMF524319 LWB524319 MFX524319 MPT524319 MZP524319 NJL524319 NTH524319 ODD524319 OMZ524319 OWV524319 PGR524319 PQN524319 QAJ524319 QKF524319 QUB524319 RDX524319 RNT524319 RXP524319 SHL524319 SRH524319 TBD524319 TKZ524319 TUV524319 UER524319 UON524319 UYJ524319 VIF524319 VSB524319 WBX524319 WLT524319 WVP524319 H589855 JD589855 SZ589855 ACV589855 AMR589855 AWN589855 BGJ589855 BQF589855 CAB589855 CJX589855 CTT589855 DDP589855 DNL589855 DXH589855 EHD589855 EQZ589855 FAV589855 FKR589855 FUN589855 GEJ589855 GOF589855 GYB589855 HHX589855 HRT589855 IBP589855 ILL589855 IVH589855 JFD589855 JOZ589855 JYV589855 KIR589855 KSN589855 LCJ589855 LMF589855 LWB589855 MFX589855 MPT589855 MZP589855 NJL589855 NTH589855 ODD589855 OMZ589855 OWV589855 PGR589855 PQN589855 QAJ589855 QKF589855 QUB589855 RDX589855 RNT589855 RXP589855 SHL589855 SRH589855 TBD589855 TKZ589855 TUV589855 UER589855 UON589855 UYJ589855 VIF589855 VSB589855 WBX589855 WLT589855 WVP589855 H655391 JD655391 SZ655391 ACV655391 AMR655391 AWN655391 BGJ655391 BQF655391 CAB655391 CJX655391 CTT655391 DDP655391 DNL655391 DXH655391 EHD655391 EQZ655391 FAV655391 FKR655391 FUN655391 GEJ655391 GOF655391 GYB655391 HHX655391 HRT655391 IBP655391 ILL655391 IVH655391 JFD655391 JOZ655391 JYV655391 KIR655391 KSN655391 LCJ655391 LMF655391 LWB655391 MFX655391 MPT655391 MZP655391 NJL655391 NTH655391 ODD655391 OMZ655391 OWV655391 PGR655391 PQN655391 QAJ655391 QKF655391 QUB655391 RDX655391 RNT655391 RXP655391 SHL655391 SRH655391 TBD655391 TKZ655391 TUV655391 UER655391 UON655391 UYJ655391 VIF655391 VSB655391 WBX655391 WLT655391 WVP655391 H720927 JD720927 SZ720927 ACV720927 AMR720927 AWN720927 BGJ720927 BQF720927 CAB720927 CJX720927 CTT720927 DDP720927 DNL720927 DXH720927 EHD720927 EQZ720927 FAV720927 FKR720927 FUN720927 GEJ720927 GOF720927 GYB720927 HHX720927 HRT720927 IBP720927 ILL720927 IVH720927 JFD720927 JOZ720927 JYV720927 KIR720927 KSN720927 LCJ720927 LMF720927 LWB720927 MFX720927 MPT720927 MZP720927 NJL720927 NTH720927 ODD720927 OMZ720927 OWV720927 PGR720927 PQN720927 QAJ720927 QKF720927 QUB720927 RDX720927 RNT720927 RXP720927 SHL720927 SRH720927 TBD720927 TKZ720927 TUV720927 UER720927 UON720927 UYJ720927 VIF720927 VSB720927 WBX720927 WLT720927 WVP720927 H786463 JD786463 SZ786463 ACV786463 AMR786463 AWN786463 BGJ786463 BQF786463 CAB786463 CJX786463 CTT786463 DDP786463 DNL786463 DXH786463 EHD786463 EQZ786463 FAV786463 FKR786463 FUN786463 GEJ786463 GOF786463 GYB786463 HHX786463 HRT786463 IBP786463 ILL786463 IVH786463 JFD786463 JOZ786463 JYV786463 KIR786463 KSN786463 LCJ786463 LMF786463 LWB786463 MFX786463 MPT786463 MZP786463 NJL786463 NTH786463 ODD786463 OMZ786463 OWV786463 PGR786463 PQN786463 QAJ786463 QKF786463 QUB786463 RDX786463 RNT786463 RXP786463 SHL786463 SRH786463 TBD786463 TKZ786463 TUV786463 UER786463 UON786463 UYJ786463 VIF786463 VSB786463 WBX786463 WLT786463 WVP786463 H851999 JD851999 SZ851999 ACV851999 AMR851999 AWN851999 BGJ851999 BQF851999 CAB851999 CJX851999 CTT851999 DDP851999 DNL851999 DXH851999 EHD851999 EQZ851999 FAV851999 FKR851999 FUN851999 GEJ851999 GOF851999 GYB851999 HHX851999 HRT851999 IBP851999 ILL851999 IVH851999 JFD851999 JOZ851999 JYV851999 KIR851999 KSN851999 LCJ851999 LMF851999 LWB851999 MFX851999 MPT851999 MZP851999 NJL851999 NTH851999 ODD851999 OMZ851999 OWV851999 PGR851999 PQN851999 QAJ851999 QKF851999 QUB851999 RDX851999 RNT851999 RXP851999 SHL851999 SRH851999 TBD851999 TKZ851999 TUV851999 UER851999 UON851999 UYJ851999 VIF851999 VSB851999 WBX851999 WLT851999 WVP851999 H917535 JD917535 SZ917535 ACV917535 AMR917535 AWN917535 BGJ917535 BQF917535 CAB917535 CJX917535 CTT917535 DDP917535 DNL917535 DXH917535 EHD917535 EQZ917535 FAV917535 FKR917535 FUN917535 GEJ917535 GOF917535 GYB917535 HHX917535 HRT917535 IBP917535 ILL917535 IVH917535 JFD917535 JOZ917535 JYV917535 KIR917535 KSN917535 LCJ917535 LMF917535 LWB917535 MFX917535 MPT917535 MZP917535 NJL917535 NTH917535 ODD917535 OMZ917535 OWV917535 PGR917535 PQN917535 QAJ917535 QKF917535 QUB917535 RDX917535 RNT917535 RXP917535 SHL917535 SRH917535 TBD917535 TKZ917535 TUV917535 UER917535 UON917535 UYJ917535 VIF917535 VSB917535 WBX917535 WLT917535 WVP917535 H983071 JD983071 SZ983071 ACV983071 AMR983071 AWN983071 BGJ983071 BQF983071 CAB983071 CJX983071 CTT983071 DDP983071 DNL983071 DXH983071 EHD983071 EQZ983071 FAV983071 FKR983071 FUN983071 GEJ983071 GOF983071 GYB983071 HHX983071 HRT983071 IBP983071 ILL983071 IVH983071 JFD983071 JOZ983071 JYV983071 KIR983071 KSN983071 LCJ983071 LMF983071 LWB983071 MFX983071 MPT983071 MZP983071 NJL983071 NTH983071 ODD983071 OMZ983071 OWV983071 PGR983071 PQN983071 QAJ983071 QKF983071 QUB983071 RDX983071 RNT983071 RXP983071 SHL983071 SRH983071 TBD983071 TKZ983071 TUV983071 UER983071 UON983071 UYJ983071 VIF983071 VSB983071 WBX983071 WLT983071 WVP983071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39 JD39 SZ39 ACV39 WVP98306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xr:uid="{00000000-0002-0000-0100-000005000000}">
      <formula1>$H$8:$H$9</formula1>
    </dataValidation>
    <dataValidation type="list" allowBlank="1" showInputMessage="1" showErrorMessage="1" sqref="O38" xr:uid="{95412188-4FF2-4C68-9A82-B79DD4C40BF6}">
      <formula1>"昇順,降順"</formula1>
    </dataValidation>
  </dataValidations>
  <pageMargins left="0.75" right="0.75" top="1" bottom="1" header="0.51200000000000001" footer="0.51200000000000001"/>
  <pageSetup paperSize="9" scale="58" fitToWidth="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CDCF2-1AE2-44F5-A1DC-4B87DF3BFAEF}">
  <sheetPr>
    <pageSetUpPr fitToPage="1"/>
  </sheetPr>
  <dimension ref="A1:G50"/>
  <sheetViews>
    <sheetView zoomScaleNormal="100" workbookViewId="0">
      <selection sqref="A1:D1"/>
    </sheetView>
  </sheetViews>
  <sheetFormatPr defaultColWidth="8.90625" defaultRowHeight="23.15" customHeight="1" x14ac:dyDescent="0.2"/>
  <cols>
    <col min="1" max="1" width="3.36328125" style="25" bestFit="1" customWidth="1"/>
    <col min="2" max="2" width="15.36328125" style="25" customWidth="1"/>
    <col min="3" max="3" width="22.36328125" style="25" customWidth="1"/>
    <col min="4" max="4" width="26.08984375" style="25" customWidth="1"/>
    <col min="5" max="5" width="4.36328125" style="25" customWidth="1"/>
    <col min="6" max="6" width="20.7265625" style="167" customWidth="1"/>
    <col min="7" max="7" width="28.26953125" style="135" customWidth="1"/>
    <col min="8" max="16384" width="8.90625" style="1"/>
  </cols>
  <sheetData>
    <row r="1" spans="1:7" ht="23.25" customHeight="1" x14ac:dyDescent="0.2">
      <c r="A1" s="360" t="s">
        <v>290</v>
      </c>
      <c r="B1" s="360"/>
      <c r="C1" s="360"/>
      <c r="D1" s="360"/>
      <c r="E1" s="363" t="s">
        <v>294</v>
      </c>
      <c r="F1" s="363"/>
      <c r="G1" s="363"/>
    </row>
    <row r="2" spans="1:7" ht="23.15" customHeight="1" x14ac:dyDescent="0.2">
      <c r="A2" s="168" t="s">
        <v>0</v>
      </c>
      <c r="B2" s="169" t="s">
        <v>291</v>
      </c>
      <c r="C2" s="169" t="s">
        <v>292</v>
      </c>
      <c r="D2" s="169" t="s">
        <v>106</v>
      </c>
      <c r="E2" s="169" t="s">
        <v>110</v>
      </c>
      <c r="F2" s="170" t="s">
        <v>293</v>
      </c>
      <c r="G2" s="171" t="s">
        <v>105</v>
      </c>
    </row>
    <row r="3" spans="1:7" ht="23.15" customHeight="1" x14ac:dyDescent="0.2">
      <c r="A3" s="172">
        <v>1</v>
      </c>
      <c r="B3" s="173" t="s">
        <v>164</v>
      </c>
      <c r="C3" s="361" t="s">
        <v>164</v>
      </c>
      <c r="D3" s="173" t="str">
        <f>IF(C3="",IF(A3="","",D2),C3)</f>
        <v>セレクト</v>
      </c>
      <c r="E3" s="173">
        <v>1</v>
      </c>
      <c r="F3" s="174"/>
      <c r="G3" s="175"/>
    </row>
    <row r="4" spans="1:7" ht="23.15" customHeight="1" x14ac:dyDescent="0.2">
      <c r="A4" s="176">
        <v>2</v>
      </c>
      <c r="B4" s="177" t="s">
        <v>164</v>
      </c>
      <c r="C4" s="362"/>
      <c r="D4" s="178" t="str">
        <f>IF(C4="",IF(A4="","",D3),C4)</f>
        <v>セレクト</v>
      </c>
      <c r="E4" s="177">
        <v>2</v>
      </c>
      <c r="F4" s="179"/>
      <c r="G4" s="180"/>
    </row>
    <row r="5" spans="1:7" ht="23.15" customHeight="1" x14ac:dyDescent="0.2">
      <c r="A5" s="176">
        <v>3</v>
      </c>
      <c r="B5" s="177" t="s">
        <v>164</v>
      </c>
      <c r="C5" s="362"/>
      <c r="D5" s="178" t="str">
        <f t="shared" ref="D5:D50" si="0">IF(C5="",IF(A5="","",D4),C5)</f>
        <v>セレクト</v>
      </c>
      <c r="E5" s="177">
        <v>3</v>
      </c>
      <c r="F5" s="179"/>
      <c r="G5" s="180"/>
    </row>
    <row r="6" spans="1:7" ht="23.15" customHeight="1" x14ac:dyDescent="0.2">
      <c r="A6" s="176"/>
      <c r="B6" s="177"/>
      <c r="C6" s="177"/>
      <c r="D6" s="178"/>
      <c r="E6" s="177"/>
      <c r="F6" s="179"/>
      <c r="G6" s="180"/>
    </row>
    <row r="7" spans="1:7" ht="23.15" customHeight="1" x14ac:dyDescent="0.2">
      <c r="A7" s="176"/>
      <c r="B7" s="177"/>
      <c r="C7" s="177"/>
      <c r="D7" s="178" t="str">
        <f t="shared" si="0"/>
        <v/>
      </c>
      <c r="E7" s="177"/>
      <c r="F7" s="179"/>
      <c r="G7" s="180"/>
    </row>
    <row r="8" spans="1:7" ht="23.15" customHeight="1" x14ac:dyDescent="0.2">
      <c r="A8" s="176"/>
      <c r="B8" s="177"/>
      <c r="C8" s="177"/>
      <c r="D8" s="178" t="str">
        <f t="shared" si="0"/>
        <v/>
      </c>
      <c r="E8" s="177"/>
      <c r="F8" s="179"/>
      <c r="G8" s="180"/>
    </row>
    <row r="9" spans="1:7" ht="23.15" customHeight="1" x14ac:dyDescent="0.2">
      <c r="A9" s="176"/>
      <c r="B9" s="177"/>
      <c r="C9" s="177"/>
      <c r="D9" s="178" t="str">
        <f t="shared" si="0"/>
        <v/>
      </c>
      <c r="E9" s="177"/>
      <c r="F9" s="179"/>
      <c r="G9" s="180"/>
    </row>
    <row r="10" spans="1:7" ht="23.15" customHeight="1" x14ac:dyDescent="0.2">
      <c r="A10" s="176"/>
      <c r="B10" s="177"/>
      <c r="C10" s="177"/>
      <c r="D10" s="178" t="str">
        <f t="shared" si="0"/>
        <v/>
      </c>
      <c r="E10" s="177"/>
      <c r="F10" s="179"/>
      <c r="G10" s="180"/>
    </row>
    <row r="11" spans="1:7" ht="23.15" customHeight="1" x14ac:dyDescent="0.2">
      <c r="A11" s="176"/>
      <c r="B11" s="177"/>
      <c r="C11" s="177"/>
      <c r="D11" s="178" t="str">
        <f t="shared" si="0"/>
        <v/>
      </c>
      <c r="E11" s="177"/>
      <c r="F11" s="179"/>
      <c r="G11" s="180"/>
    </row>
    <row r="12" spans="1:7" ht="23.15" customHeight="1" x14ac:dyDescent="0.2">
      <c r="A12" s="176"/>
      <c r="B12" s="177"/>
      <c r="C12" s="177"/>
      <c r="D12" s="178" t="str">
        <f t="shared" si="0"/>
        <v/>
      </c>
      <c r="E12" s="177"/>
      <c r="F12" s="179"/>
      <c r="G12" s="180"/>
    </row>
    <row r="13" spans="1:7" ht="23.15" customHeight="1" x14ac:dyDescent="0.2">
      <c r="A13" s="176"/>
      <c r="B13" s="177"/>
      <c r="C13" s="177"/>
      <c r="D13" s="178" t="str">
        <f t="shared" si="0"/>
        <v/>
      </c>
      <c r="E13" s="177"/>
      <c r="F13" s="179"/>
      <c r="G13" s="180"/>
    </row>
    <row r="14" spans="1:7" ht="23.15" customHeight="1" x14ac:dyDescent="0.2">
      <c r="A14" s="176"/>
      <c r="B14" s="177"/>
      <c r="C14" s="177"/>
      <c r="D14" s="178" t="str">
        <f t="shared" si="0"/>
        <v/>
      </c>
      <c r="E14" s="177"/>
      <c r="F14" s="179"/>
      <c r="G14" s="180"/>
    </row>
    <row r="15" spans="1:7" ht="23.15" customHeight="1" x14ac:dyDescent="0.2">
      <c r="A15" s="176"/>
      <c r="B15" s="177"/>
      <c r="C15" s="177"/>
      <c r="D15" s="178" t="str">
        <f t="shared" si="0"/>
        <v/>
      </c>
      <c r="E15" s="177"/>
      <c r="F15" s="179"/>
      <c r="G15" s="180"/>
    </row>
    <row r="16" spans="1:7" ht="23.15" customHeight="1" x14ac:dyDescent="0.2">
      <c r="A16" s="176"/>
      <c r="B16" s="177"/>
      <c r="C16" s="177"/>
      <c r="D16" s="178" t="str">
        <f t="shared" si="0"/>
        <v/>
      </c>
      <c r="E16" s="177"/>
      <c r="F16" s="179"/>
      <c r="G16" s="180"/>
    </row>
    <row r="17" spans="1:7" ht="23.15" customHeight="1" x14ac:dyDescent="0.2">
      <c r="A17" s="176"/>
      <c r="B17" s="177"/>
      <c r="C17" s="177"/>
      <c r="D17" s="178" t="str">
        <f t="shared" si="0"/>
        <v/>
      </c>
      <c r="E17" s="177"/>
      <c r="F17" s="179"/>
      <c r="G17" s="180"/>
    </row>
    <row r="18" spans="1:7" ht="23.15" customHeight="1" x14ac:dyDescent="0.2">
      <c r="A18" s="176"/>
      <c r="B18" s="177"/>
      <c r="C18" s="177"/>
      <c r="D18" s="178" t="str">
        <f t="shared" si="0"/>
        <v/>
      </c>
      <c r="E18" s="177"/>
      <c r="F18" s="179"/>
      <c r="G18" s="180"/>
    </row>
    <row r="19" spans="1:7" ht="23.15" customHeight="1" x14ac:dyDescent="0.2">
      <c r="A19" s="176"/>
      <c r="B19" s="177"/>
      <c r="C19" s="177"/>
      <c r="D19" s="178" t="str">
        <f t="shared" si="0"/>
        <v/>
      </c>
      <c r="E19" s="177"/>
      <c r="F19" s="179"/>
      <c r="G19" s="180"/>
    </row>
    <row r="20" spans="1:7" ht="23.15" customHeight="1" x14ac:dyDescent="0.2">
      <c r="A20" s="176"/>
      <c r="B20" s="177"/>
      <c r="C20" s="177"/>
      <c r="D20" s="178" t="str">
        <f t="shared" si="0"/>
        <v/>
      </c>
      <c r="E20" s="177"/>
      <c r="F20" s="179"/>
      <c r="G20" s="180"/>
    </row>
    <row r="21" spans="1:7" ht="23.15" customHeight="1" x14ac:dyDescent="0.2">
      <c r="A21" s="176"/>
      <c r="B21" s="177"/>
      <c r="C21" s="177"/>
      <c r="D21" s="178" t="str">
        <f t="shared" si="0"/>
        <v/>
      </c>
      <c r="E21" s="177"/>
      <c r="F21" s="179"/>
      <c r="G21" s="180"/>
    </row>
    <row r="22" spans="1:7" ht="23.15" customHeight="1" x14ac:dyDescent="0.2">
      <c r="A22" s="176"/>
      <c r="B22" s="177"/>
      <c r="C22" s="177"/>
      <c r="D22" s="178" t="str">
        <f t="shared" si="0"/>
        <v/>
      </c>
      <c r="E22" s="177"/>
      <c r="F22" s="179"/>
      <c r="G22" s="180"/>
    </row>
    <row r="23" spans="1:7" ht="23.15" customHeight="1" x14ac:dyDescent="0.2">
      <c r="A23" s="176"/>
      <c r="B23" s="177"/>
      <c r="C23" s="177"/>
      <c r="D23" s="178" t="str">
        <f t="shared" si="0"/>
        <v/>
      </c>
      <c r="E23" s="177"/>
      <c r="F23" s="179"/>
      <c r="G23" s="180"/>
    </row>
    <row r="24" spans="1:7" ht="23.15" customHeight="1" x14ac:dyDescent="0.2">
      <c r="A24" s="176"/>
      <c r="B24" s="177"/>
      <c r="C24" s="177"/>
      <c r="D24" s="178" t="str">
        <f t="shared" si="0"/>
        <v/>
      </c>
      <c r="E24" s="177"/>
      <c r="F24" s="179"/>
      <c r="G24" s="180"/>
    </row>
    <row r="25" spans="1:7" ht="23.15" customHeight="1" x14ac:dyDescent="0.2">
      <c r="A25" s="176"/>
      <c r="B25" s="177"/>
      <c r="C25" s="177"/>
      <c r="D25" s="178" t="str">
        <f t="shared" si="0"/>
        <v/>
      </c>
      <c r="E25" s="177"/>
      <c r="F25" s="179"/>
      <c r="G25" s="180"/>
    </row>
    <row r="26" spans="1:7" ht="23.15" customHeight="1" x14ac:dyDescent="0.2">
      <c r="A26" s="176"/>
      <c r="B26" s="177"/>
      <c r="C26" s="177"/>
      <c r="D26" s="178" t="str">
        <f t="shared" si="0"/>
        <v/>
      </c>
      <c r="E26" s="177"/>
      <c r="F26" s="179"/>
      <c r="G26" s="180"/>
    </row>
    <row r="27" spans="1:7" ht="23.15" customHeight="1" x14ac:dyDescent="0.2">
      <c r="A27" s="176"/>
      <c r="B27" s="177"/>
      <c r="C27" s="177"/>
      <c r="D27" s="178" t="str">
        <f t="shared" si="0"/>
        <v/>
      </c>
      <c r="E27" s="177"/>
      <c r="F27" s="179"/>
      <c r="G27" s="180"/>
    </row>
    <row r="28" spans="1:7" ht="23.15" customHeight="1" x14ac:dyDescent="0.2">
      <c r="A28" s="176"/>
      <c r="B28" s="177"/>
      <c r="C28" s="177"/>
      <c r="D28" s="178" t="str">
        <f t="shared" si="0"/>
        <v/>
      </c>
      <c r="E28" s="177"/>
      <c r="F28" s="179"/>
      <c r="G28" s="180"/>
    </row>
    <row r="29" spans="1:7" ht="23.15" customHeight="1" x14ac:dyDescent="0.2">
      <c r="A29" s="176"/>
      <c r="B29" s="177"/>
      <c r="C29" s="177"/>
      <c r="D29" s="178" t="str">
        <f t="shared" si="0"/>
        <v/>
      </c>
      <c r="E29" s="177"/>
      <c r="F29" s="179"/>
      <c r="G29" s="180"/>
    </row>
    <row r="30" spans="1:7" ht="23.15" customHeight="1" x14ac:dyDescent="0.2">
      <c r="A30" s="176"/>
      <c r="B30" s="177"/>
      <c r="C30" s="177"/>
      <c r="D30" s="178" t="str">
        <f t="shared" si="0"/>
        <v/>
      </c>
      <c r="E30" s="177"/>
      <c r="F30" s="179"/>
      <c r="G30" s="180"/>
    </row>
    <row r="31" spans="1:7" ht="23.15" customHeight="1" x14ac:dyDescent="0.2">
      <c r="A31" s="176"/>
      <c r="B31" s="177"/>
      <c r="C31" s="177"/>
      <c r="D31" s="178" t="str">
        <f t="shared" si="0"/>
        <v/>
      </c>
      <c r="E31" s="177"/>
      <c r="F31" s="179"/>
      <c r="G31" s="180"/>
    </row>
    <row r="32" spans="1:7" ht="23.15" customHeight="1" x14ac:dyDescent="0.2">
      <c r="A32" s="176"/>
      <c r="B32" s="177"/>
      <c r="C32" s="177"/>
      <c r="D32" s="178" t="str">
        <f t="shared" si="0"/>
        <v/>
      </c>
      <c r="E32" s="177"/>
      <c r="F32" s="179"/>
      <c r="G32" s="180"/>
    </row>
    <row r="33" spans="1:7" ht="23.15" customHeight="1" x14ac:dyDescent="0.2">
      <c r="A33" s="176"/>
      <c r="B33" s="177"/>
      <c r="C33" s="177"/>
      <c r="D33" s="178" t="str">
        <f t="shared" si="0"/>
        <v/>
      </c>
      <c r="E33" s="177"/>
      <c r="F33" s="179"/>
      <c r="G33" s="180"/>
    </row>
    <row r="34" spans="1:7" ht="23.15" customHeight="1" x14ac:dyDescent="0.2">
      <c r="A34" s="176"/>
      <c r="B34" s="177"/>
      <c r="C34" s="177"/>
      <c r="D34" s="178" t="str">
        <f t="shared" si="0"/>
        <v/>
      </c>
      <c r="E34" s="177"/>
      <c r="F34" s="179"/>
      <c r="G34" s="180"/>
    </row>
    <row r="35" spans="1:7" ht="23.15" customHeight="1" x14ac:dyDescent="0.2">
      <c r="A35" s="176"/>
      <c r="B35" s="177"/>
      <c r="C35" s="177"/>
      <c r="D35" s="178" t="str">
        <f t="shared" si="0"/>
        <v/>
      </c>
      <c r="E35" s="177"/>
      <c r="F35" s="179"/>
      <c r="G35" s="180"/>
    </row>
    <row r="36" spans="1:7" ht="23.15" customHeight="1" x14ac:dyDescent="0.2">
      <c r="A36" s="176"/>
      <c r="B36" s="177"/>
      <c r="C36" s="177"/>
      <c r="D36" s="178" t="str">
        <f t="shared" si="0"/>
        <v/>
      </c>
      <c r="E36" s="177"/>
      <c r="F36" s="179"/>
      <c r="G36" s="180"/>
    </row>
    <row r="37" spans="1:7" ht="23.15" customHeight="1" x14ac:dyDescent="0.2">
      <c r="A37" s="176"/>
      <c r="B37" s="177"/>
      <c r="C37" s="177"/>
      <c r="D37" s="178" t="str">
        <f t="shared" si="0"/>
        <v/>
      </c>
      <c r="E37" s="177"/>
      <c r="F37" s="179"/>
      <c r="G37" s="180"/>
    </row>
    <row r="38" spans="1:7" ht="23.15" customHeight="1" x14ac:dyDescent="0.2">
      <c r="A38" s="176"/>
      <c r="B38" s="177"/>
      <c r="C38" s="177"/>
      <c r="D38" s="178" t="str">
        <f t="shared" si="0"/>
        <v/>
      </c>
      <c r="E38" s="177"/>
      <c r="F38" s="179"/>
      <c r="G38" s="180"/>
    </row>
    <row r="39" spans="1:7" ht="23.15" customHeight="1" x14ac:dyDescent="0.2">
      <c r="A39" s="176"/>
      <c r="B39" s="177"/>
      <c r="C39" s="177"/>
      <c r="D39" s="178" t="str">
        <f t="shared" si="0"/>
        <v/>
      </c>
      <c r="E39" s="177"/>
      <c r="F39" s="179"/>
      <c r="G39" s="180"/>
    </row>
    <row r="40" spans="1:7" ht="23.15" customHeight="1" x14ac:dyDescent="0.2">
      <c r="A40" s="176"/>
      <c r="B40" s="177"/>
      <c r="C40" s="177"/>
      <c r="D40" s="178" t="str">
        <f t="shared" si="0"/>
        <v/>
      </c>
      <c r="E40" s="177"/>
      <c r="F40" s="179"/>
      <c r="G40" s="180"/>
    </row>
    <row r="41" spans="1:7" ht="23.15" customHeight="1" x14ac:dyDescent="0.2">
      <c r="A41" s="176"/>
      <c r="B41" s="177"/>
      <c r="C41" s="177"/>
      <c r="D41" s="178" t="str">
        <f t="shared" si="0"/>
        <v/>
      </c>
      <c r="E41" s="177"/>
      <c r="F41" s="179"/>
      <c r="G41" s="180"/>
    </row>
    <row r="42" spans="1:7" ht="23.15" customHeight="1" x14ac:dyDescent="0.2">
      <c r="A42" s="176"/>
      <c r="B42" s="177"/>
      <c r="C42" s="177"/>
      <c r="D42" s="178" t="str">
        <f t="shared" si="0"/>
        <v/>
      </c>
      <c r="E42" s="177"/>
      <c r="F42" s="179"/>
      <c r="G42" s="180"/>
    </row>
    <row r="43" spans="1:7" ht="23.15" customHeight="1" x14ac:dyDescent="0.2">
      <c r="A43" s="176"/>
      <c r="B43" s="177"/>
      <c r="C43" s="177"/>
      <c r="D43" s="178" t="str">
        <f t="shared" si="0"/>
        <v/>
      </c>
      <c r="E43" s="177"/>
      <c r="F43" s="179"/>
      <c r="G43" s="180"/>
    </row>
    <row r="44" spans="1:7" ht="23.15" customHeight="1" x14ac:dyDescent="0.2">
      <c r="A44" s="176"/>
      <c r="B44" s="177"/>
      <c r="C44" s="177"/>
      <c r="D44" s="178" t="str">
        <f t="shared" si="0"/>
        <v/>
      </c>
      <c r="E44" s="177"/>
      <c r="F44" s="179"/>
      <c r="G44" s="180"/>
    </row>
    <row r="45" spans="1:7" ht="23.15" customHeight="1" x14ac:dyDescent="0.2">
      <c r="A45" s="176"/>
      <c r="B45" s="177"/>
      <c r="C45" s="177"/>
      <c r="D45" s="178" t="str">
        <f t="shared" si="0"/>
        <v/>
      </c>
      <c r="E45" s="177"/>
      <c r="F45" s="179"/>
      <c r="G45" s="180"/>
    </row>
    <row r="46" spans="1:7" ht="23.15" customHeight="1" x14ac:dyDescent="0.2">
      <c r="A46" s="176"/>
      <c r="B46" s="177"/>
      <c r="C46" s="177"/>
      <c r="D46" s="178" t="str">
        <f t="shared" si="0"/>
        <v/>
      </c>
      <c r="E46" s="177"/>
      <c r="F46" s="179"/>
      <c r="G46" s="180"/>
    </row>
    <row r="47" spans="1:7" ht="23.15" customHeight="1" x14ac:dyDescent="0.2">
      <c r="A47" s="176"/>
      <c r="B47" s="177"/>
      <c r="C47" s="177"/>
      <c r="D47" s="178" t="str">
        <f t="shared" si="0"/>
        <v/>
      </c>
      <c r="E47" s="177"/>
      <c r="F47" s="179"/>
      <c r="G47" s="180"/>
    </row>
    <row r="48" spans="1:7" ht="23.15" customHeight="1" x14ac:dyDescent="0.2">
      <c r="A48" s="176"/>
      <c r="B48" s="177"/>
      <c r="C48" s="177"/>
      <c r="D48" s="178" t="str">
        <f t="shared" si="0"/>
        <v/>
      </c>
      <c r="E48" s="177"/>
      <c r="F48" s="179"/>
      <c r="G48" s="180"/>
    </row>
    <row r="49" spans="1:7" ht="23.15" customHeight="1" x14ac:dyDescent="0.2">
      <c r="A49" s="176"/>
      <c r="B49" s="177"/>
      <c r="C49" s="177"/>
      <c r="D49" s="178" t="str">
        <f t="shared" si="0"/>
        <v/>
      </c>
      <c r="E49" s="177"/>
      <c r="F49" s="179"/>
      <c r="G49" s="180"/>
    </row>
    <row r="50" spans="1:7" ht="23.15" customHeight="1" x14ac:dyDescent="0.2">
      <c r="A50" s="181"/>
      <c r="B50" s="182"/>
      <c r="C50" s="182"/>
      <c r="D50" s="182" t="str">
        <f t="shared" si="0"/>
        <v/>
      </c>
      <c r="E50" s="182"/>
      <c r="F50" s="183"/>
      <c r="G50" s="184"/>
    </row>
  </sheetData>
  <mergeCells count="3">
    <mergeCell ref="A1:D1"/>
    <mergeCell ref="C3:C5"/>
    <mergeCell ref="E1:G1"/>
  </mergeCells>
  <phoneticPr fontId="2"/>
  <hyperlinks>
    <hyperlink ref="E1:G1" r:id="rId1" display="DB作成ツール遷移リンク" xr:uid="{3E52F22C-8206-4EAC-8E09-29E7422FE36F}"/>
  </hyperlinks>
  <printOptions horizontalCentered="1"/>
  <pageMargins left="0.23622047244094491" right="0.23622047244094491" top="0.15748031496062992" bottom="0.19685039370078741" header="0.31496062992125984" footer="0.31496062992125984"/>
  <pageSetup paperSize="9" scale="7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A831-875B-43AB-8AF9-B5EB3526A014}">
  <sheetPr>
    <pageSetUpPr fitToPage="1"/>
  </sheetPr>
  <dimension ref="A1:N60"/>
  <sheetViews>
    <sheetView zoomScale="70" zoomScaleNormal="70" workbookViewId="0">
      <selection activeCell="E13" activeCellId="1" sqref="A1 E13"/>
    </sheetView>
  </sheetViews>
  <sheetFormatPr defaultColWidth="10.6328125" defaultRowHeight="23.15" customHeight="1" x14ac:dyDescent="0.2"/>
  <cols>
    <col min="1" max="1" width="4" style="147" bestFit="1" customWidth="1"/>
    <col min="2" max="2" width="31" style="153" bestFit="1" customWidth="1"/>
    <col min="3" max="3" width="8.08984375" style="153" bestFit="1" customWidth="1"/>
    <col min="4" max="4" width="49.26953125" style="153" bestFit="1" customWidth="1"/>
    <col min="5" max="5" width="37" style="153" bestFit="1" customWidth="1"/>
    <col min="6" max="6" width="8.08984375" style="153" bestFit="1" customWidth="1"/>
    <col min="7" max="7" width="9.6328125" style="153" bestFit="1" customWidth="1"/>
    <col min="8" max="8" width="11.7265625" style="153" bestFit="1" customWidth="1"/>
    <col min="9" max="9" width="8.453125" style="153" bestFit="1" customWidth="1"/>
    <col min="10" max="10" width="9" style="153" bestFit="1" customWidth="1"/>
    <col min="11" max="11" width="56" style="153" bestFit="1" customWidth="1"/>
    <col min="12" max="12" width="14" style="153" bestFit="1" customWidth="1"/>
    <col min="13" max="13" width="12.6328125" style="153" bestFit="1" customWidth="1"/>
    <col min="14" max="14" width="11" style="153" bestFit="1" customWidth="1"/>
    <col min="15" max="16384" width="10.6328125" style="153"/>
  </cols>
  <sheetData>
    <row r="1" spans="1:14" s="147" customFormat="1" ht="23.15" customHeight="1" x14ac:dyDescent="0.2">
      <c r="A1" s="143" t="s">
        <v>0</v>
      </c>
      <c r="B1" s="144" t="s">
        <v>128</v>
      </c>
      <c r="C1" s="144" t="s">
        <v>129</v>
      </c>
      <c r="D1" s="144" t="s">
        <v>105</v>
      </c>
      <c r="E1" s="144" t="s">
        <v>130</v>
      </c>
      <c r="F1" s="145" t="s">
        <v>129</v>
      </c>
      <c r="G1" s="145" t="s">
        <v>131</v>
      </c>
      <c r="H1" s="145" t="s">
        <v>132</v>
      </c>
      <c r="I1" s="145" t="s">
        <v>133</v>
      </c>
      <c r="J1" s="145" t="s">
        <v>134</v>
      </c>
      <c r="K1" s="145" t="s">
        <v>135</v>
      </c>
      <c r="L1" s="145" t="s">
        <v>136</v>
      </c>
      <c r="M1" s="145" t="s">
        <v>137</v>
      </c>
      <c r="N1" s="146" t="s">
        <v>138</v>
      </c>
    </row>
    <row r="2" spans="1:14" ht="23.15" customHeight="1" x14ac:dyDescent="0.2">
      <c r="A2" s="148">
        <v>1</v>
      </c>
      <c r="B2" s="149" t="s">
        <v>139</v>
      </c>
      <c r="C2" s="150">
        <v>129</v>
      </c>
      <c r="D2" s="150" t="s">
        <v>140</v>
      </c>
      <c r="E2" s="150" t="s">
        <v>141</v>
      </c>
      <c r="F2" s="149">
        <v>129</v>
      </c>
      <c r="G2" s="151" t="s">
        <v>142</v>
      </c>
      <c r="H2" s="151" t="s">
        <v>142</v>
      </c>
      <c r="I2" s="151" t="s">
        <v>142</v>
      </c>
      <c r="J2" s="151" t="s">
        <v>142</v>
      </c>
      <c r="K2" s="152" t="s">
        <v>143</v>
      </c>
      <c r="L2" s="152" t="s">
        <v>144</v>
      </c>
      <c r="M2" s="151" t="s">
        <v>145</v>
      </c>
      <c r="N2" s="151" t="s">
        <v>145</v>
      </c>
    </row>
    <row r="3" spans="1:14" ht="23.15" customHeight="1" x14ac:dyDescent="0.2">
      <c r="A3" s="154">
        <v>2</v>
      </c>
      <c r="B3" s="155" t="s">
        <v>146</v>
      </c>
      <c r="C3" s="156">
        <v>129</v>
      </c>
      <c r="D3" s="156" t="s">
        <v>140</v>
      </c>
      <c r="E3" s="156" t="s">
        <v>141</v>
      </c>
      <c r="F3" s="155">
        <v>129</v>
      </c>
      <c r="G3" s="157" t="s">
        <v>142</v>
      </c>
      <c r="H3" s="157" t="s">
        <v>142</v>
      </c>
      <c r="I3" s="157" t="s">
        <v>142</v>
      </c>
      <c r="J3" s="157" t="s">
        <v>142</v>
      </c>
      <c r="K3" s="158" t="s">
        <v>147</v>
      </c>
      <c r="L3" s="158" t="s">
        <v>144</v>
      </c>
      <c r="M3" s="157" t="s">
        <v>145</v>
      </c>
      <c r="N3" s="157" t="s">
        <v>145</v>
      </c>
    </row>
    <row r="4" spans="1:14" ht="23.15" customHeight="1" x14ac:dyDescent="0.2">
      <c r="A4" s="154">
        <v>3</v>
      </c>
      <c r="B4" s="155" t="s">
        <v>148</v>
      </c>
      <c r="C4" s="156">
        <v>4</v>
      </c>
      <c r="D4" s="156" t="s">
        <v>296</v>
      </c>
      <c r="E4" s="156" t="s">
        <v>149</v>
      </c>
      <c r="F4" s="155">
        <v>4</v>
      </c>
      <c r="G4" s="157" t="s">
        <v>142</v>
      </c>
      <c r="H4" s="157" t="s">
        <v>145</v>
      </c>
      <c r="I4" s="157" t="s">
        <v>145</v>
      </c>
      <c r="J4" s="157" t="s">
        <v>142</v>
      </c>
      <c r="K4" s="158" t="s">
        <v>150</v>
      </c>
      <c r="L4" s="158" t="s">
        <v>144</v>
      </c>
      <c r="M4" s="157" t="s">
        <v>145</v>
      </c>
      <c r="N4" s="157" t="s">
        <v>142</v>
      </c>
    </row>
    <row r="5" spans="1:14" ht="23.15" customHeight="1" x14ac:dyDescent="0.2">
      <c r="A5" s="154">
        <v>4</v>
      </c>
      <c r="B5" s="155" t="s">
        <v>151</v>
      </c>
      <c r="C5" s="156">
        <v>8</v>
      </c>
      <c r="D5" s="156" t="s">
        <v>152</v>
      </c>
      <c r="E5" s="156" t="s">
        <v>153</v>
      </c>
      <c r="F5" s="155">
        <v>8</v>
      </c>
      <c r="G5" s="157" t="s">
        <v>142</v>
      </c>
      <c r="H5" s="157" t="s">
        <v>145</v>
      </c>
      <c r="I5" s="157" t="s">
        <v>145</v>
      </c>
      <c r="J5" s="157" t="s">
        <v>142</v>
      </c>
      <c r="K5" s="158" t="s">
        <v>154</v>
      </c>
      <c r="L5" s="158" t="s">
        <v>144</v>
      </c>
      <c r="M5" s="157" t="s">
        <v>145</v>
      </c>
      <c r="N5" s="157" t="s">
        <v>142</v>
      </c>
    </row>
    <row r="6" spans="1:14" ht="23.15" customHeight="1" x14ac:dyDescent="0.2">
      <c r="A6" s="154">
        <v>5</v>
      </c>
      <c r="B6" s="155" t="s">
        <v>155</v>
      </c>
      <c r="C6" s="156">
        <v>8</v>
      </c>
      <c r="D6" s="156" t="s">
        <v>156</v>
      </c>
      <c r="E6" s="156" t="s">
        <v>149</v>
      </c>
      <c r="F6" s="155">
        <v>8</v>
      </c>
      <c r="G6" s="157" t="s">
        <v>142</v>
      </c>
      <c r="H6" s="157" t="s">
        <v>145</v>
      </c>
      <c r="I6" s="157" t="s">
        <v>145</v>
      </c>
      <c r="J6" s="157" t="s">
        <v>142</v>
      </c>
      <c r="K6" s="158" t="s">
        <v>157</v>
      </c>
      <c r="L6" s="158" t="s">
        <v>144</v>
      </c>
      <c r="M6" s="157" t="s">
        <v>145</v>
      </c>
      <c r="N6" s="157" t="s">
        <v>142</v>
      </c>
    </row>
    <row r="7" spans="1:14" ht="23.15" customHeight="1" x14ac:dyDescent="0.2">
      <c r="A7" s="154">
        <v>6</v>
      </c>
      <c r="B7" s="155" t="s">
        <v>158</v>
      </c>
      <c r="C7" s="156">
        <v>24</v>
      </c>
      <c r="D7" s="156" t="s">
        <v>159</v>
      </c>
      <c r="E7" s="156" t="s">
        <v>153</v>
      </c>
      <c r="F7" s="155">
        <v>24</v>
      </c>
      <c r="G7" s="157" t="s">
        <v>142</v>
      </c>
      <c r="H7" s="157" t="s">
        <v>142</v>
      </c>
      <c r="I7" s="157" t="s">
        <v>142</v>
      </c>
      <c r="J7" s="157" t="s">
        <v>142</v>
      </c>
      <c r="K7" s="158" t="s">
        <v>160</v>
      </c>
      <c r="L7" s="158" t="s">
        <v>144</v>
      </c>
      <c r="M7" s="157" t="s">
        <v>145</v>
      </c>
      <c r="N7" s="157" t="s">
        <v>142</v>
      </c>
    </row>
    <row r="8" spans="1:14" ht="23.15" customHeight="1" x14ac:dyDescent="0.2">
      <c r="A8" s="154">
        <v>7</v>
      </c>
      <c r="B8" s="155" t="s">
        <v>161</v>
      </c>
      <c r="C8" s="156">
        <v>22</v>
      </c>
      <c r="D8" s="156" t="s">
        <v>162</v>
      </c>
      <c r="E8" s="156" t="s">
        <v>153</v>
      </c>
      <c r="F8" s="155">
        <v>22</v>
      </c>
      <c r="G8" s="157" t="s">
        <v>142</v>
      </c>
      <c r="H8" s="157" t="s">
        <v>145</v>
      </c>
      <c r="I8" s="157" t="s">
        <v>145</v>
      </c>
      <c r="J8" s="157" t="s">
        <v>142</v>
      </c>
      <c r="K8" s="158" t="s">
        <v>163</v>
      </c>
      <c r="L8" s="158" t="s">
        <v>144</v>
      </c>
      <c r="M8" s="157" t="s">
        <v>145</v>
      </c>
      <c r="N8" s="157" t="s">
        <v>142</v>
      </c>
    </row>
    <row r="9" spans="1:14" ht="23.15" customHeight="1" x14ac:dyDescent="0.2">
      <c r="A9" s="154">
        <v>8</v>
      </c>
      <c r="B9" s="155" t="s">
        <v>164</v>
      </c>
      <c r="C9" s="156">
        <v>5</v>
      </c>
      <c r="D9" s="156" t="s">
        <v>165</v>
      </c>
      <c r="E9" s="156" t="s">
        <v>149</v>
      </c>
      <c r="F9" s="155">
        <v>5</v>
      </c>
      <c r="G9" s="157" t="s">
        <v>142</v>
      </c>
      <c r="H9" s="157" t="s">
        <v>145</v>
      </c>
      <c r="I9" s="157" t="s">
        <v>145</v>
      </c>
      <c r="J9" s="157" t="s">
        <v>142</v>
      </c>
      <c r="K9" s="158" t="s">
        <v>166</v>
      </c>
      <c r="L9" s="158" t="s">
        <v>144</v>
      </c>
      <c r="M9" s="157" t="s">
        <v>145</v>
      </c>
      <c r="N9" s="157" t="s">
        <v>142</v>
      </c>
    </row>
    <row r="10" spans="1:14" ht="23.15" customHeight="1" x14ac:dyDescent="0.2">
      <c r="A10" s="154">
        <v>9</v>
      </c>
      <c r="B10" s="155" t="s">
        <v>167</v>
      </c>
      <c r="C10" s="156">
        <v>96</v>
      </c>
      <c r="D10" s="156" t="s">
        <v>168</v>
      </c>
      <c r="E10" s="156" t="s">
        <v>149</v>
      </c>
      <c r="F10" s="155">
        <v>96</v>
      </c>
      <c r="G10" s="157" t="s">
        <v>142</v>
      </c>
      <c r="H10" s="157" t="s">
        <v>145</v>
      </c>
      <c r="I10" s="157" t="s">
        <v>145</v>
      </c>
      <c r="J10" s="157" t="s">
        <v>142</v>
      </c>
      <c r="K10" s="158" t="s">
        <v>169</v>
      </c>
      <c r="L10" s="158" t="s">
        <v>144</v>
      </c>
      <c r="M10" s="157" t="s">
        <v>145</v>
      </c>
      <c r="N10" s="157" t="s">
        <v>142</v>
      </c>
    </row>
    <row r="11" spans="1:14" ht="23.15" customHeight="1" x14ac:dyDescent="0.2">
      <c r="A11" s="154">
        <v>10</v>
      </c>
      <c r="B11" s="155" t="s">
        <v>170</v>
      </c>
      <c r="C11" s="156">
        <v>128</v>
      </c>
      <c r="D11" s="156" t="s">
        <v>168</v>
      </c>
      <c r="E11" s="156" t="s">
        <v>149</v>
      </c>
      <c r="F11" s="155">
        <v>128</v>
      </c>
      <c r="G11" s="157" t="s">
        <v>142</v>
      </c>
      <c r="H11" s="157" t="s">
        <v>145</v>
      </c>
      <c r="I11" s="157" t="s">
        <v>145</v>
      </c>
      <c r="J11" s="157" t="s">
        <v>142</v>
      </c>
      <c r="K11" s="158" t="s">
        <v>171</v>
      </c>
      <c r="L11" s="158" t="s">
        <v>144</v>
      </c>
      <c r="M11" s="157" t="s">
        <v>145</v>
      </c>
      <c r="N11" s="157" t="s">
        <v>142</v>
      </c>
    </row>
    <row r="12" spans="1:14" ht="23.15" customHeight="1" x14ac:dyDescent="0.2">
      <c r="A12" s="154">
        <v>11</v>
      </c>
      <c r="B12" s="155" t="s">
        <v>172</v>
      </c>
      <c r="C12" s="156">
        <v>32</v>
      </c>
      <c r="D12" s="156" t="s">
        <v>173</v>
      </c>
      <c r="E12" s="156" t="s">
        <v>174</v>
      </c>
      <c r="F12" s="155">
        <v>32</v>
      </c>
      <c r="G12" s="157" t="s">
        <v>142</v>
      </c>
      <c r="H12" s="157" t="s">
        <v>142</v>
      </c>
      <c r="I12" s="157" t="s">
        <v>142</v>
      </c>
      <c r="J12" s="157" t="s">
        <v>142</v>
      </c>
      <c r="K12" s="158" t="s">
        <v>144</v>
      </c>
      <c r="L12" s="158" t="s">
        <v>144</v>
      </c>
      <c r="M12" s="157" t="s">
        <v>145</v>
      </c>
      <c r="N12" s="157" t="s">
        <v>142</v>
      </c>
    </row>
    <row r="13" spans="1:14" ht="23.15" customHeight="1" x14ac:dyDescent="0.2">
      <c r="A13" s="154">
        <v>12</v>
      </c>
      <c r="B13" s="155" t="s">
        <v>175</v>
      </c>
      <c r="C13" s="156">
        <v>32</v>
      </c>
      <c r="D13" s="156" t="s">
        <v>176</v>
      </c>
      <c r="E13" s="156" t="s">
        <v>177</v>
      </c>
      <c r="F13" s="155">
        <v>32</v>
      </c>
      <c r="G13" s="157" t="s">
        <v>142</v>
      </c>
      <c r="H13" s="157" t="s">
        <v>142</v>
      </c>
      <c r="I13" s="157" t="s">
        <v>142</v>
      </c>
      <c r="J13" s="157" t="s">
        <v>142</v>
      </c>
      <c r="K13" s="158" t="s">
        <v>144</v>
      </c>
      <c r="L13" s="158" t="s">
        <v>144</v>
      </c>
      <c r="M13" s="157" t="s">
        <v>145</v>
      </c>
      <c r="N13" s="157" t="s">
        <v>142</v>
      </c>
    </row>
    <row r="14" spans="1:14" ht="23.15" customHeight="1" x14ac:dyDescent="0.2">
      <c r="A14" s="154">
        <v>13</v>
      </c>
      <c r="B14" s="155" t="s">
        <v>178</v>
      </c>
      <c r="C14" s="156">
        <v>32</v>
      </c>
      <c r="D14" s="156" t="s">
        <v>179</v>
      </c>
      <c r="E14" s="156" t="s">
        <v>180</v>
      </c>
      <c r="F14" s="155">
        <v>32</v>
      </c>
      <c r="G14" s="157" t="s">
        <v>142</v>
      </c>
      <c r="H14" s="157" t="s">
        <v>142</v>
      </c>
      <c r="I14" s="157" t="s">
        <v>142</v>
      </c>
      <c r="J14" s="157" t="s">
        <v>142</v>
      </c>
      <c r="K14" s="158" t="s">
        <v>144</v>
      </c>
      <c r="L14" s="158" t="s">
        <v>144</v>
      </c>
      <c r="M14" s="157" t="s">
        <v>145</v>
      </c>
      <c r="N14" s="157" t="s">
        <v>142</v>
      </c>
    </row>
    <row r="15" spans="1:14" ht="23.15" customHeight="1" x14ac:dyDescent="0.2">
      <c r="A15" s="154">
        <v>14</v>
      </c>
      <c r="B15" s="155" t="s">
        <v>181</v>
      </c>
      <c r="C15" s="156">
        <v>32</v>
      </c>
      <c r="D15" s="156" t="s">
        <v>182</v>
      </c>
      <c r="E15" s="156" t="s">
        <v>183</v>
      </c>
      <c r="F15" s="155">
        <v>32</v>
      </c>
      <c r="G15" s="157" t="s">
        <v>142</v>
      </c>
      <c r="H15" s="157" t="s">
        <v>142</v>
      </c>
      <c r="I15" s="157" t="s">
        <v>142</v>
      </c>
      <c r="J15" s="157" t="s">
        <v>142</v>
      </c>
      <c r="K15" s="158" t="s">
        <v>144</v>
      </c>
      <c r="L15" s="158" t="s">
        <v>144</v>
      </c>
      <c r="M15" s="157" t="s">
        <v>145</v>
      </c>
      <c r="N15" s="157" t="s">
        <v>142</v>
      </c>
    </row>
    <row r="16" spans="1:14" ht="23.15" customHeight="1" x14ac:dyDescent="0.2">
      <c r="A16" s="154">
        <v>15</v>
      </c>
      <c r="B16" s="155" t="s">
        <v>184</v>
      </c>
      <c r="C16" s="156">
        <v>64</v>
      </c>
      <c r="D16" s="156" t="s">
        <v>185</v>
      </c>
      <c r="E16" s="156" t="s">
        <v>111</v>
      </c>
      <c r="F16" s="155">
        <v>64</v>
      </c>
      <c r="G16" s="157" t="s">
        <v>142</v>
      </c>
      <c r="H16" s="157" t="s">
        <v>142</v>
      </c>
      <c r="I16" s="157" t="s">
        <v>142</v>
      </c>
      <c r="J16" s="157" t="s">
        <v>142</v>
      </c>
      <c r="K16" s="158" t="s">
        <v>144</v>
      </c>
      <c r="L16" s="158" t="s">
        <v>144</v>
      </c>
      <c r="M16" s="157" t="s">
        <v>145</v>
      </c>
      <c r="N16" s="157" t="s">
        <v>142</v>
      </c>
    </row>
    <row r="17" spans="1:14" ht="23.15" customHeight="1" x14ac:dyDescent="0.2">
      <c r="A17" s="154">
        <v>16</v>
      </c>
      <c r="B17" s="155" t="s">
        <v>186</v>
      </c>
      <c r="C17" s="156">
        <v>64</v>
      </c>
      <c r="D17" s="156" t="s">
        <v>187</v>
      </c>
      <c r="E17" s="156" t="s">
        <v>188</v>
      </c>
      <c r="F17" s="155">
        <v>64</v>
      </c>
      <c r="G17" s="157" t="s">
        <v>142</v>
      </c>
      <c r="H17" s="157" t="s">
        <v>142</v>
      </c>
      <c r="I17" s="157" t="s">
        <v>142</v>
      </c>
      <c r="J17" s="157" t="s">
        <v>142</v>
      </c>
      <c r="K17" s="158" t="s">
        <v>144</v>
      </c>
      <c r="L17" s="158" t="s">
        <v>144</v>
      </c>
      <c r="M17" s="157" t="s">
        <v>145</v>
      </c>
      <c r="N17" s="157" t="s">
        <v>142</v>
      </c>
    </row>
    <row r="18" spans="1:14" ht="23.15" customHeight="1" x14ac:dyDescent="0.2">
      <c r="A18" s="154">
        <v>17</v>
      </c>
      <c r="B18" s="155" t="s">
        <v>189</v>
      </c>
      <c r="C18" s="156">
        <v>64</v>
      </c>
      <c r="D18" s="156" t="s">
        <v>190</v>
      </c>
      <c r="E18" s="156" t="s">
        <v>191</v>
      </c>
      <c r="F18" s="155">
        <v>64</v>
      </c>
      <c r="G18" s="157" t="s">
        <v>142</v>
      </c>
      <c r="H18" s="157" t="s">
        <v>142</v>
      </c>
      <c r="I18" s="157" t="s">
        <v>142</v>
      </c>
      <c r="J18" s="157" t="s">
        <v>142</v>
      </c>
      <c r="K18" s="158" t="s">
        <v>144</v>
      </c>
      <c r="L18" s="158" t="s">
        <v>144</v>
      </c>
      <c r="M18" s="157" t="s">
        <v>145</v>
      </c>
      <c r="N18" s="157" t="s">
        <v>142</v>
      </c>
    </row>
    <row r="19" spans="1:14" ht="23.15" customHeight="1" x14ac:dyDescent="0.2">
      <c r="A19" s="154">
        <v>18</v>
      </c>
      <c r="B19" s="155" t="s">
        <v>192</v>
      </c>
      <c r="C19" s="156">
        <v>64</v>
      </c>
      <c r="D19" s="156" t="s">
        <v>193</v>
      </c>
      <c r="E19" s="156" t="s">
        <v>194</v>
      </c>
      <c r="F19" s="155">
        <v>64</v>
      </c>
      <c r="G19" s="157" t="s">
        <v>142</v>
      </c>
      <c r="H19" s="157" t="s">
        <v>142</v>
      </c>
      <c r="I19" s="157" t="s">
        <v>142</v>
      </c>
      <c r="J19" s="157" t="s">
        <v>142</v>
      </c>
      <c r="K19" s="158" t="s">
        <v>144</v>
      </c>
      <c r="L19" s="158" t="s">
        <v>144</v>
      </c>
      <c r="M19" s="157" t="s">
        <v>145</v>
      </c>
      <c r="N19" s="157" t="s">
        <v>142</v>
      </c>
    </row>
    <row r="20" spans="1:14" ht="23.15" customHeight="1" x14ac:dyDescent="0.2">
      <c r="A20" s="154">
        <v>19</v>
      </c>
      <c r="B20" s="155" t="s">
        <v>195</v>
      </c>
      <c r="C20" s="156">
        <v>128</v>
      </c>
      <c r="D20" s="156" t="s">
        <v>196</v>
      </c>
      <c r="E20" s="156" t="s">
        <v>197</v>
      </c>
      <c r="F20" s="155">
        <v>128</v>
      </c>
      <c r="G20" s="157" t="s">
        <v>142</v>
      </c>
      <c r="H20" s="157" t="s">
        <v>142</v>
      </c>
      <c r="I20" s="157" t="s">
        <v>142</v>
      </c>
      <c r="J20" s="157" t="s">
        <v>142</v>
      </c>
      <c r="K20" s="158" t="s">
        <v>144</v>
      </c>
      <c r="L20" s="158" t="s">
        <v>144</v>
      </c>
      <c r="M20" s="157" t="s">
        <v>145</v>
      </c>
      <c r="N20" s="157" t="s">
        <v>142</v>
      </c>
    </row>
    <row r="21" spans="1:14" ht="23.15" customHeight="1" x14ac:dyDescent="0.2">
      <c r="A21" s="154">
        <v>20</v>
      </c>
      <c r="B21" s="155" t="s">
        <v>198</v>
      </c>
      <c r="C21" s="156">
        <v>256</v>
      </c>
      <c r="D21" s="156" t="s">
        <v>199</v>
      </c>
      <c r="E21" s="156" t="s">
        <v>200</v>
      </c>
      <c r="F21" s="155">
        <v>256</v>
      </c>
      <c r="G21" s="157" t="s">
        <v>142</v>
      </c>
      <c r="H21" s="157" t="s">
        <v>145</v>
      </c>
      <c r="I21" s="157" t="s">
        <v>145</v>
      </c>
      <c r="J21" s="157" t="s">
        <v>142</v>
      </c>
      <c r="K21" s="158" t="s">
        <v>201</v>
      </c>
      <c r="L21" s="158" t="s">
        <v>201</v>
      </c>
      <c r="M21" s="157" t="s">
        <v>145</v>
      </c>
      <c r="N21" s="157" t="s">
        <v>142</v>
      </c>
    </row>
    <row r="22" spans="1:14" ht="23.15" customHeight="1" x14ac:dyDescent="0.2">
      <c r="A22" s="154">
        <v>21</v>
      </c>
      <c r="B22" s="155" t="s">
        <v>202</v>
      </c>
      <c r="C22" s="156">
        <v>512</v>
      </c>
      <c r="D22" s="156" t="s">
        <v>203</v>
      </c>
      <c r="E22" s="156" t="s">
        <v>204</v>
      </c>
      <c r="F22" s="155">
        <v>512</v>
      </c>
      <c r="G22" s="157" t="s">
        <v>142</v>
      </c>
      <c r="H22" s="157" t="s">
        <v>145</v>
      </c>
      <c r="I22" s="157" t="s">
        <v>145</v>
      </c>
      <c r="J22" s="157" t="s">
        <v>142</v>
      </c>
      <c r="K22" s="158" t="s">
        <v>201</v>
      </c>
      <c r="L22" s="158" t="s">
        <v>201</v>
      </c>
      <c r="M22" s="157" t="s">
        <v>145</v>
      </c>
      <c r="N22" s="157" t="s">
        <v>142</v>
      </c>
    </row>
    <row r="23" spans="1:14" ht="23.15" customHeight="1" x14ac:dyDescent="0.2">
      <c r="A23" s="154">
        <v>22</v>
      </c>
      <c r="B23" s="155" t="s">
        <v>205</v>
      </c>
      <c r="C23" s="156">
        <v>1024</v>
      </c>
      <c r="D23" s="156" t="s">
        <v>206</v>
      </c>
      <c r="E23" s="156" t="s">
        <v>207</v>
      </c>
      <c r="F23" s="155">
        <v>1024</v>
      </c>
      <c r="G23" s="157" t="s">
        <v>142</v>
      </c>
      <c r="H23" s="157" t="s">
        <v>145</v>
      </c>
      <c r="I23" s="157" t="s">
        <v>145</v>
      </c>
      <c r="J23" s="157" t="s">
        <v>142</v>
      </c>
      <c r="K23" s="158" t="s">
        <v>201</v>
      </c>
      <c r="L23" s="158" t="s">
        <v>201</v>
      </c>
      <c r="M23" s="157" t="s">
        <v>145</v>
      </c>
      <c r="N23" s="157" t="s">
        <v>142</v>
      </c>
    </row>
    <row r="24" spans="1:14" ht="23.15" customHeight="1" x14ac:dyDescent="0.2">
      <c r="A24" s="154">
        <v>23</v>
      </c>
      <c r="B24" s="155" t="s">
        <v>208</v>
      </c>
      <c r="C24" s="156">
        <v>2048</v>
      </c>
      <c r="D24" s="156" t="s">
        <v>209</v>
      </c>
      <c r="E24" s="156" t="s">
        <v>210</v>
      </c>
      <c r="F24" s="155">
        <v>2048</v>
      </c>
      <c r="G24" s="157" t="s">
        <v>142</v>
      </c>
      <c r="H24" s="157" t="s">
        <v>145</v>
      </c>
      <c r="I24" s="157" t="s">
        <v>145</v>
      </c>
      <c r="J24" s="157" t="s">
        <v>142</v>
      </c>
      <c r="K24" s="158" t="s">
        <v>201</v>
      </c>
      <c r="L24" s="158" t="s">
        <v>201</v>
      </c>
      <c r="M24" s="157" t="s">
        <v>145</v>
      </c>
      <c r="N24" s="157" t="s">
        <v>142</v>
      </c>
    </row>
    <row r="25" spans="1:14" ht="23.15" customHeight="1" x14ac:dyDescent="0.2">
      <c r="A25" s="154">
        <v>24</v>
      </c>
      <c r="B25" s="155" t="s">
        <v>211</v>
      </c>
      <c r="C25" s="156">
        <v>4096</v>
      </c>
      <c r="D25" s="156" t="s">
        <v>212</v>
      </c>
      <c r="E25" s="156" t="s">
        <v>213</v>
      </c>
      <c r="F25" s="155">
        <v>4096</v>
      </c>
      <c r="G25" s="157" t="s">
        <v>142</v>
      </c>
      <c r="H25" s="157" t="s">
        <v>145</v>
      </c>
      <c r="I25" s="157" t="s">
        <v>145</v>
      </c>
      <c r="J25" s="157" t="s">
        <v>142</v>
      </c>
      <c r="K25" s="158" t="s">
        <v>201</v>
      </c>
      <c r="L25" s="158" t="s">
        <v>201</v>
      </c>
      <c r="M25" s="157" t="s">
        <v>145</v>
      </c>
      <c r="N25" s="157" t="s">
        <v>142</v>
      </c>
    </row>
    <row r="26" spans="1:14" ht="23.15" customHeight="1" x14ac:dyDescent="0.2">
      <c r="A26" s="154">
        <v>25</v>
      </c>
      <c r="B26" s="155" t="s">
        <v>214</v>
      </c>
      <c r="C26" s="156">
        <v>8192</v>
      </c>
      <c r="D26" s="156" t="s">
        <v>215</v>
      </c>
      <c r="E26" s="156" t="s">
        <v>216</v>
      </c>
      <c r="F26" s="155">
        <v>8192</v>
      </c>
      <c r="G26" s="157" t="s">
        <v>142</v>
      </c>
      <c r="H26" s="157" t="s">
        <v>145</v>
      </c>
      <c r="I26" s="157" t="s">
        <v>145</v>
      </c>
      <c r="J26" s="157" t="s">
        <v>142</v>
      </c>
      <c r="K26" s="158" t="s">
        <v>201</v>
      </c>
      <c r="L26" s="158" t="s">
        <v>201</v>
      </c>
      <c r="M26" s="157" t="s">
        <v>145</v>
      </c>
      <c r="N26" s="157" t="s">
        <v>142</v>
      </c>
    </row>
    <row r="27" spans="1:14" ht="23.15" customHeight="1" x14ac:dyDescent="0.2">
      <c r="A27" s="154">
        <v>26</v>
      </c>
      <c r="B27" s="155" t="s">
        <v>217</v>
      </c>
      <c r="C27" s="156">
        <v>6</v>
      </c>
      <c r="D27" s="156" t="s">
        <v>218</v>
      </c>
      <c r="E27" s="156" t="s">
        <v>219</v>
      </c>
      <c r="F27" s="155">
        <v>6</v>
      </c>
      <c r="G27" s="157" t="s">
        <v>142</v>
      </c>
      <c r="H27" s="157" t="s">
        <v>142</v>
      </c>
      <c r="I27" s="157" t="s">
        <v>142</v>
      </c>
      <c r="J27" s="157" t="s">
        <v>142</v>
      </c>
      <c r="K27" s="158" t="s">
        <v>144</v>
      </c>
      <c r="L27" s="158" t="s">
        <v>144</v>
      </c>
      <c r="M27" s="157" t="s">
        <v>145</v>
      </c>
      <c r="N27" s="157" t="s">
        <v>142</v>
      </c>
    </row>
    <row r="28" spans="1:14" ht="23.15" customHeight="1" x14ac:dyDescent="0.2">
      <c r="A28" s="154">
        <v>27</v>
      </c>
      <c r="B28" s="155" t="s">
        <v>220</v>
      </c>
      <c r="C28" s="156">
        <v>32</v>
      </c>
      <c r="D28" s="156" t="s">
        <v>221</v>
      </c>
      <c r="E28" s="156" t="s">
        <v>222</v>
      </c>
      <c r="F28" s="155">
        <v>32</v>
      </c>
      <c r="G28" s="157" t="s">
        <v>142</v>
      </c>
      <c r="H28" s="157" t="s">
        <v>142</v>
      </c>
      <c r="I28" s="157" t="s">
        <v>142</v>
      </c>
      <c r="J28" s="157" t="s">
        <v>142</v>
      </c>
      <c r="K28" s="158" t="s">
        <v>144</v>
      </c>
      <c r="L28" s="158" t="s">
        <v>144</v>
      </c>
      <c r="M28" s="157" t="s">
        <v>142</v>
      </c>
      <c r="N28" s="157" t="s">
        <v>142</v>
      </c>
    </row>
    <row r="29" spans="1:14" ht="23.15" customHeight="1" x14ac:dyDescent="0.2">
      <c r="A29" s="154">
        <v>28</v>
      </c>
      <c r="B29" s="155" t="s">
        <v>223</v>
      </c>
      <c r="C29" s="156">
        <v>10</v>
      </c>
      <c r="D29" s="156" t="s">
        <v>224</v>
      </c>
      <c r="E29" s="156" t="s">
        <v>225</v>
      </c>
      <c r="F29" s="155">
        <v>10</v>
      </c>
      <c r="G29" s="157" t="s">
        <v>142</v>
      </c>
      <c r="H29" s="157" t="s">
        <v>142</v>
      </c>
      <c r="I29" s="157" t="s">
        <v>142</v>
      </c>
      <c r="J29" s="157" t="s">
        <v>142</v>
      </c>
      <c r="K29" s="158" t="s">
        <v>226</v>
      </c>
      <c r="L29" s="158" t="s">
        <v>144</v>
      </c>
      <c r="M29" s="157" t="s">
        <v>142</v>
      </c>
      <c r="N29" s="157" t="s">
        <v>142</v>
      </c>
    </row>
    <row r="30" spans="1:14" ht="23.15" customHeight="1" x14ac:dyDescent="0.2">
      <c r="A30" s="154">
        <v>29</v>
      </c>
      <c r="B30" s="155" t="s">
        <v>227</v>
      </c>
      <c r="C30" s="156">
        <v>20</v>
      </c>
      <c r="D30" s="156" t="s">
        <v>228</v>
      </c>
      <c r="E30" s="156" t="s">
        <v>153</v>
      </c>
      <c r="F30" s="155">
        <v>20</v>
      </c>
      <c r="G30" s="157" t="s">
        <v>142</v>
      </c>
      <c r="H30" s="157" t="s">
        <v>145</v>
      </c>
      <c r="I30" s="157" t="s">
        <v>145</v>
      </c>
      <c r="J30" s="157" t="s">
        <v>142</v>
      </c>
      <c r="K30" s="158" t="s">
        <v>144</v>
      </c>
      <c r="L30" s="158" t="s">
        <v>144</v>
      </c>
      <c r="M30" s="157" t="s">
        <v>145</v>
      </c>
      <c r="N30" s="157" t="s">
        <v>142</v>
      </c>
    </row>
    <row r="31" spans="1:14" ht="23.15" customHeight="1" x14ac:dyDescent="0.2">
      <c r="A31" s="154">
        <v>30</v>
      </c>
      <c r="B31" s="155" t="s">
        <v>229</v>
      </c>
      <c r="C31" s="156">
        <v>4</v>
      </c>
      <c r="D31" s="156" t="s">
        <v>230</v>
      </c>
      <c r="E31" s="156" t="s">
        <v>149</v>
      </c>
      <c r="F31" s="155">
        <v>4</v>
      </c>
      <c r="G31" s="157" t="s">
        <v>142</v>
      </c>
      <c r="H31" s="157" t="s">
        <v>145</v>
      </c>
      <c r="I31" s="157" t="s">
        <v>145</v>
      </c>
      <c r="J31" s="157" t="s">
        <v>142</v>
      </c>
      <c r="K31" s="158" t="s">
        <v>231</v>
      </c>
      <c r="L31" s="158" t="s">
        <v>231</v>
      </c>
      <c r="M31" s="157" t="s">
        <v>145</v>
      </c>
      <c r="N31" s="157" t="s">
        <v>142</v>
      </c>
    </row>
    <row r="32" spans="1:14" ht="23.15" customHeight="1" x14ac:dyDescent="0.2">
      <c r="A32" s="154">
        <v>31</v>
      </c>
      <c r="B32" s="155" t="s">
        <v>85</v>
      </c>
      <c r="C32" s="156">
        <v>27</v>
      </c>
      <c r="D32" s="156" t="s">
        <v>232</v>
      </c>
      <c r="E32" s="156"/>
      <c r="F32" s="155">
        <v>27</v>
      </c>
      <c r="G32" s="157" t="s">
        <v>142</v>
      </c>
      <c r="H32" s="157" t="s">
        <v>145</v>
      </c>
      <c r="I32" s="157" t="s">
        <v>145</v>
      </c>
      <c r="J32" s="157" t="s">
        <v>142</v>
      </c>
      <c r="K32" s="158" t="s">
        <v>233</v>
      </c>
      <c r="L32" s="158" t="s">
        <v>144</v>
      </c>
      <c r="M32" s="157" t="s">
        <v>145</v>
      </c>
      <c r="N32" s="157" t="s">
        <v>142</v>
      </c>
    </row>
    <row r="33" spans="1:14" ht="23.15" customHeight="1" x14ac:dyDescent="0.2">
      <c r="A33" s="154">
        <v>32</v>
      </c>
      <c r="B33" s="155" t="s">
        <v>234</v>
      </c>
      <c r="C33" s="156">
        <v>27</v>
      </c>
      <c r="D33" s="156" t="s">
        <v>232</v>
      </c>
      <c r="E33" s="156" t="s">
        <v>225</v>
      </c>
      <c r="F33" s="155">
        <v>27</v>
      </c>
      <c r="G33" s="157" t="s">
        <v>142</v>
      </c>
      <c r="H33" s="157" t="s">
        <v>142</v>
      </c>
      <c r="I33" s="157" t="s">
        <v>142</v>
      </c>
      <c r="J33" s="157" t="s">
        <v>142</v>
      </c>
      <c r="K33" s="158" t="s">
        <v>235</v>
      </c>
      <c r="L33" s="158" t="s">
        <v>144</v>
      </c>
      <c r="M33" s="157" t="s">
        <v>145</v>
      </c>
      <c r="N33" s="157" t="s">
        <v>142</v>
      </c>
    </row>
    <row r="34" spans="1:14" ht="23.15" customHeight="1" x14ac:dyDescent="0.2">
      <c r="A34" s="154">
        <v>33</v>
      </c>
      <c r="B34" s="155" t="s">
        <v>236</v>
      </c>
      <c r="C34" s="156">
        <v>23</v>
      </c>
      <c r="D34" s="156" t="s">
        <v>237</v>
      </c>
      <c r="E34" s="156" t="s">
        <v>225</v>
      </c>
      <c r="F34" s="155">
        <v>23</v>
      </c>
      <c r="G34" s="157" t="s">
        <v>142</v>
      </c>
      <c r="H34" s="157" t="s">
        <v>142</v>
      </c>
      <c r="I34" s="157" t="s">
        <v>142</v>
      </c>
      <c r="J34" s="157" t="s">
        <v>142</v>
      </c>
      <c r="K34" s="158" t="s">
        <v>238</v>
      </c>
      <c r="L34" s="158" t="s">
        <v>144</v>
      </c>
      <c r="M34" s="157" t="s">
        <v>145</v>
      </c>
      <c r="N34" s="157" t="s">
        <v>142</v>
      </c>
    </row>
    <row r="35" spans="1:14" ht="23.15" customHeight="1" x14ac:dyDescent="0.2">
      <c r="A35" s="154">
        <v>34</v>
      </c>
      <c r="B35" s="155" t="s">
        <v>239</v>
      </c>
      <c r="C35" s="156">
        <v>19</v>
      </c>
      <c r="D35" s="156" t="s">
        <v>240</v>
      </c>
      <c r="E35" s="156" t="s">
        <v>225</v>
      </c>
      <c r="F35" s="155">
        <v>19</v>
      </c>
      <c r="G35" s="157" t="s">
        <v>142</v>
      </c>
      <c r="H35" s="157" t="s">
        <v>142</v>
      </c>
      <c r="I35" s="157" t="s">
        <v>142</v>
      </c>
      <c r="J35" s="157" t="s">
        <v>142</v>
      </c>
      <c r="K35" s="158" t="s">
        <v>238</v>
      </c>
      <c r="L35" s="158" t="s">
        <v>144</v>
      </c>
      <c r="M35" s="157" t="s">
        <v>145</v>
      </c>
      <c r="N35" s="157" t="s">
        <v>142</v>
      </c>
    </row>
    <row r="36" spans="1:14" ht="23.15" customHeight="1" x14ac:dyDescent="0.2">
      <c r="A36" s="154">
        <v>35</v>
      </c>
      <c r="B36" s="155" t="s">
        <v>241</v>
      </c>
      <c r="C36" s="156">
        <v>14</v>
      </c>
      <c r="D36" s="156" t="s">
        <v>242</v>
      </c>
      <c r="E36" s="156" t="s">
        <v>225</v>
      </c>
      <c r="F36" s="155">
        <v>14</v>
      </c>
      <c r="G36" s="157" t="s">
        <v>142</v>
      </c>
      <c r="H36" s="157" t="s">
        <v>142</v>
      </c>
      <c r="I36" s="157" t="s">
        <v>142</v>
      </c>
      <c r="J36" s="157" t="s">
        <v>142</v>
      </c>
      <c r="K36" s="158" t="s">
        <v>238</v>
      </c>
      <c r="L36" s="158" t="s">
        <v>144</v>
      </c>
      <c r="M36" s="157" t="s">
        <v>145</v>
      </c>
      <c r="N36" s="157" t="s">
        <v>142</v>
      </c>
    </row>
    <row r="37" spans="1:14" ht="23.15" customHeight="1" x14ac:dyDescent="0.2">
      <c r="A37" s="154">
        <v>36</v>
      </c>
      <c r="B37" s="155" t="s">
        <v>243</v>
      </c>
      <c r="C37" s="156">
        <v>10</v>
      </c>
      <c r="D37" s="156" t="s">
        <v>244</v>
      </c>
      <c r="E37" s="156" t="s">
        <v>225</v>
      </c>
      <c r="F37" s="155">
        <v>10</v>
      </c>
      <c r="G37" s="157" t="s">
        <v>142</v>
      </c>
      <c r="H37" s="157" t="s">
        <v>142</v>
      </c>
      <c r="I37" s="157" t="s">
        <v>142</v>
      </c>
      <c r="J37" s="157" t="s">
        <v>142</v>
      </c>
      <c r="K37" s="158" t="s">
        <v>238</v>
      </c>
      <c r="L37" s="158" t="s">
        <v>144</v>
      </c>
      <c r="M37" s="157" t="s">
        <v>145</v>
      </c>
      <c r="N37" s="157" t="s">
        <v>142</v>
      </c>
    </row>
    <row r="38" spans="1:14" ht="23.15" customHeight="1" x14ac:dyDescent="0.2">
      <c r="A38" s="154">
        <v>37</v>
      </c>
      <c r="B38" s="155" t="s">
        <v>245</v>
      </c>
      <c r="C38" s="156">
        <v>8</v>
      </c>
      <c r="D38" s="156" t="s">
        <v>246</v>
      </c>
      <c r="E38" s="156" t="s">
        <v>225</v>
      </c>
      <c r="F38" s="155">
        <v>8</v>
      </c>
      <c r="G38" s="157" t="s">
        <v>142</v>
      </c>
      <c r="H38" s="157" t="s">
        <v>142</v>
      </c>
      <c r="I38" s="157" t="s">
        <v>142</v>
      </c>
      <c r="J38" s="157" t="s">
        <v>142</v>
      </c>
      <c r="K38" s="158" t="s">
        <v>238</v>
      </c>
      <c r="L38" s="158" t="s">
        <v>144</v>
      </c>
      <c r="M38" s="157" t="s">
        <v>145</v>
      </c>
      <c r="N38" s="157" t="s">
        <v>142</v>
      </c>
    </row>
    <row r="39" spans="1:14" ht="23.15" customHeight="1" x14ac:dyDescent="0.2">
      <c r="A39" s="154">
        <v>38</v>
      </c>
      <c r="B39" s="155" t="s">
        <v>247</v>
      </c>
      <c r="C39" s="156">
        <v>8</v>
      </c>
      <c r="D39" s="156" t="s">
        <v>248</v>
      </c>
      <c r="E39" s="156" t="s">
        <v>225</v>
      </c>
      <c r="F39" s="155">
        <v>8</v>
      </c>
      <c r="G39" s="157" t="s">
        <v>142</v>
      </c>
      <c r="H39" s="157" t="s">
        <v>142</v>
      </c>
      <c r="I39" s="157" t="s">
        <v>142</v>
      </c>
      <c r="J39" s="157" t="s">
        <v>142</v>
      </c>
      <c r="K39" s="158" t="s">
        <v>238</v>
      </c>
      <c r="L39" s="158" t="s">
        <v>144</v>
      </c>
      <c r="M39" s="157" t="s">
        <v>145</v>
      </c>
      <c r="N39" s="157" t="s">
        <v>142</v>
      </c>
    </row>
    <row r="40" spans="1:14" ht="23.15" customHeight="1" x14ac:dyDescent="0.2">
      <c r="A40" s="154">
        <v>39</v>
      </c>
      <c r="B40" s="155" t="s">
        <v>249</v>
      </c>
      <c r="C40" s="156">
        <v>6</v>
      </c>
      <c r="D40" s="156" t="s">
        <v>250</v>
      </c>
      <c r="E40" s="156" t="s">
        <v>149</v>
      </c>
      <c r="F40" s="155">
        <v>6</v>
      </c>
      <c r="G40" s="157" t="s">
        <v>142</v>
      </c>
      <c r="H40" s="157" t="s">
        <v>142</v>
      </c>
      <c r="I40" s="157" t="s">
        <v>142</v>
      </c>
      <c r="J40" s="157" t="s">
        <v>142</v>
      </c>
      <c r="K40" s="158" t="s">
        <v>251</v>
      </c>
      <c r="L40" s="158" t="s">
        <v>144</v>
      </c>
      <c r="M40" s="157" t="s">
        <v>145</v>
      </c>
      <c r="N40" s="157" t="s">
        <v>142</v>
      </c>
    </row>
    <row r="41" spans="1:14" ht="23.15" customHeight="1" x14ac:dyDescent="0.2">
      <c r="A41" s="154">
        <v>40</v>
      </c>
      <c r="B41" s="155" t="s">
        <v>252</v>
      </c>
      <c r="C41" s="156">
        <v>18</v>
      </c>
      <c r="D41" s="156" t="s">
        <v>253</v>
      </c>
      <c r="E41" s="156" t="s">
        <v>225</v>
      </c>
      <c r="F41" s="155">
        <v>18</v>
      </c>
      <c r="G41" s="157" t="s">
        <v>142</v>
      </c>
      <c r="H41" s="157" t="s">
        <v>142</v>
      </c>
      <c r="I41" s="157" t="s">
        <v>142</v>
      </c>
      <c r="J41" s="157" t="s">
        <v>142</v>
      </c>
      <c r="K41" s="158" t="s">
        <v>254</v>
      </c>
      <c r="L41" s="158" t="s">
        <v>144</v>
      </c>
      <c r="M41" s="157" t="s">
        <v>145</v>
      </c>
      <c r="N41" s="157" t="s">
        <v>142</v>
      </c>
    </row>
    <row r="42" spans="1:14" ht="23.15" customHeight="1" x14ac:dyDescent="0.2">
      <c r="A42" s="154">
        <v>41</v>
      </c>
      <c r="B42" s="155" t="s">
        <v>255</v>
      </c>
      <c r="C42" s="156">
        <v>12</v>
      </c>
      <c r="D42" s="156" t="s">
        <v>256</v>
      </c>
      <c r="E42" s="156" t="s">
        <v>225</v>
      </c>
      <c r="F42" s="155">
        <v>12</v>
      </c>
      <c r="G42" s="157" t="s">
        <v>142</v>
      </c>
      <c r="H42" s="157" t="s">
        <v>142</v>
      </c>
      <c r="I42" s="157" t="s">
        <v>142</v>
      </c>
      <c r="J42" s="157" t="s">
        <v>142</v>
      </c>
      <c r="K42" s="158" t="s">
        <v>254</v>
      </c>
      <c r="L42" s="158" t="s">
        <v>144</v>
      </c>
      <c r="M42" s="157" t="s">
        <v>145</v>
      </c>
      <c r="N42" s="157" t="s">
        <v>142</v>
      </c>
    </row>
    <row r="43" spans="1:14" ht="23.15" customHeight="1" x14ac:dyDescent="0.2">
      <c r="A43" s="154">
        <v>42</v>
      </c>
      <c r="B43" s="155" t="s">
        <v>257</v>
      </c>
      <c r="C43" s="156">
        <v>14</v>
      </c>
      <c r="D43" s="156" t="s">
        <v>258</v>
      </c>
      <c r="E43" s="156" t="s">
        <v>225</v>
      </c>
      <c r="F43" s="155">
        <v>14</v>
      </c>
      <c r="G43" s="157" t="s">
        <v>142</v>
      </c>
      <c r="H43" s="157" t="s">
        <v>142</v>
      </c>
      <c r="I43" s="157" t="s">
        <v>142</v>
      </c>
      <c r="J43" s="157" t="s">
        <v>142</v>
      </c>
      <c r="K43" s="158" t="s">
        <v>254</v>
      </c>
      <c r="L43" s="158" t="s">
        <v>144</v>
      </c>
      <c r="M43" s="157" t="s">
        <v>145</v>
      </c>
      <c r="N43" s="157" t="s">
        <v>142</v>
      </c>
    </row>
    <row r="44" spans="1:14" ht="23.15" customHeight="1" x14ac:dyDescent="0.2">
      <c r="A44" s="154">
        <v>43</v>
      </c>
      <c r="B44" s="155" t="s">
        <v>89</v>
      </c>
      <c r="C44" s="156">
        <v>2</v>
      </c>
      <c r="D44" s="156" t="s">
        <v>91</v>
      </c>
      <c r="E44" s="156"/>
      <c r="F44" s="155">
        <v>2</v>
      </c>
      <c r="G44" s="157" t="s">
        <v>142</v>
      </c>
      <c r="H44" s="157" t="s">
        <v>145</v>
      </c>
      <c r="I44" s="157" t="s">
        <v>145</v>
      </c>
      <c r="J44" s="157" t="s">
        <v>142</v>
      </c>
      <c r="K44" s="158" t="s">
        <v>201</v>
      </c>
      <c r="L44" s="158" t="s">
        <v>201</v>
      </c>
      <c r="M44" s="157" t="s">
        <v>145</v>
      </c>
      <c r="N44" s="157" t="s">
        <v>142</v>
      </c>
    </row>
    <row r="45" spans="1:14" ht="23.15" customHeight="1" x14ac:dyDescent="0.2">
      <c r="A45" s="154">
        <v>44</v>
      </c>
      <c r="B45" s="155" t="s">
        <v>92</v>
      </c>
      <c r="C45" s="156">
        <v>2</v>
      </c>
      <c r="D45" s="156" t="s">
        <v>94</v>
      </c>
      <c r="E45" s="156"/>
      <c r="F45" s="155">
        <v>2</v>
      </c>
      <c r="G45" s="157" t="s">
        <v>142</v>
      </c>
      <c r="H45" s="157" t="s">
        <v>145</v>
      </c>
      <c r="I45" s="157" t="s">
        <v>145</v>
      </c>
      <c r="J45" s="157" t="s">
        <v>142</v>
      </c>
      <c r="K45" s="158" t="s">
        <v>201</v>
      </c>
      <c r="L45" s="158" t="s">
        <v>201</v>
      </c>
      <c r="M45" s="157" t="s">
        <v>145</v>
      </c>
      <c r="N45" s="157" t="s">
        <v>142</v>
      </c>
    </row>
    <row r="46" spans="1:14" ht="23.15" customHeight="1" x14ac:dyDescent="0.2">
      <c r="A46" s="154">
        <v>45</v>
      </c>
      <c r="B46" s="155" t="s">
        <v>59</v>
      </c>
      <c r="C46" s="156">
        <v>2</v>
      </c>
      <c r="D46" s="156" t="s">
        <v>97</v>
      </c>
      <c r="E46" s="156"/>
      <c r="F46" s="155">
        <v>2</v>
      </c>
      <c r="G46" s="157" t="s">
        <v>142</v>
      </c>
      <c r="H46" s="157" t="s">
        <v>145</v>
      </c>
      <c r="I46" s="157" t="s">
        <v>145</v>
      </c>
      <c r="J46" s="157" t="s">
        <v>142</v>
      </c>
      <c r="K46" s="158" t="s">
        <v>201</v>
      </c>
      <c r="L46" s="158" t="s">
        <v>201</v>
      </c>
      <c r="M46" s="157" t="s">
        <v>145</v>
      </c>
      <c r="N46" s="157" t="s">
        <v>142</v>
      </c>
    </row>
    <row r="47" spans="1:14" ht="23.15" customHeight="1" x14ac:dyDescent="0.2">
      <c r="A47" s="154">
        <v>46</v>
      </c>
      <c r="B47" s="155" t="s">
        <v>259</v>
      </c>
      <c r="C47" s="156">
        <v>9</v>
      </c>
      <c r="D47" s="156" t="s">
        <v>260</v>
      </c>
      <c r="E47" s="156"/>
      <c r="F47" s="155">
        <v>9</v>
      </c>
      <c r="G47" s="157" t="s">
        <v>142</v>
      </c>
      <c r="H47" s="157" t="s">
        <v>145</v>
      </c>
      <c r="I47" s="157" t="s">
        <v>145</v>
      </c>
      <c r="J47" s="157" t="s">
        <v>142</v>
      </c>
      <c r="K47" s="158" t="s">
        <v>201</v>
      </c>
      <c r="L47" s="158" t="s">
        <v>201</v>
      </c>
      <c r="M47" s="157" t="s">
        <v>145</v>
      </c>
      <c r="N47" s="157" t="s">
        <v>142</v>
      </c>
    </row>
    <row r="48" spans="1:14" ht="23.15" customHeight="1" x14ac:dyDescent="0.2">
      <c r="A48" s="154">
        <v>47</v>
      </c>
      <c r="B48" s="155" t="s">
        <v>261</v>
      </c>
      <c r="C48" s="156">
        <v>36</v>
      </c>
      <c r="D48" s="156" t="s">
        <v>100</v>
      </c>
      <c r="E48" s="156"/>
      <c r="F48" s="155">
        <v>36</v>
      </c>
      <c r="G48" s="157" t="s">
        <v>142</v>
      </c>
      <c r="H48" s="157" t="s">
        <v>145</v>
      </c>
      <c r="I48" s="157" t="s">
        <v>145</v>
      </c>
      <c r="J48" s="157" t="s">
        <v>142</v>
      </c>
      <c r="K48" s="158" t="s">
        <v>201</v>
      </c>
      <c r="L48" s="158" t="s">
        <v>201</v>
      </c>
      <c r="M48" s="157" t="s">
        <v>145</v>
      </c>
      <c r="N48" s="157" t="s">
        <v>142</v>
      </c>
    </row>
    <row r="49" spans="1:14" ht="23.15" customHeight="1" x14ac:dyDescent="0.2">
      <c r="A49" s="154">
        <v>48</v>
      </c>
      <c r="B49" s="155" t="s">
        <v>262</v>
      </c>
      <c r="C49" s="156">
        <v>16</v>
      </c>
      <c r="D49" s="156" t="s">
        <v>263</v>
      </c>
      <c r="E49" s="156" t="s">
        <v>264</v>
      </c>
      <c r="F49" s="155">
        <v>16</v>
      </c>
      <c r="G49" s="157" t="s">
        <v>142</v>
      </c>
      <c r="H49" s="157" t="s">
        <v>145</v>
      </c>
      <c r="I49" s="157" t="s">
        <v>145</v>
      </c>
      <c r="J49" s="157" t="s">
        <v>142</v>
      </c>
      <c r="K49" s="158" t="s">
        <v>201</v>
      </c>
      <c r="L49" s="158" t="s">
        <v>201</v>
      </c>
      <c r="M49" s="157" t="s">
        <v>145</v>
      </c>
      <c r="N49" s="157" t="s">
        <v>142</v>
      </c>
    </row>
    <row r="50" spans="1:14" ht="23.15" customHeight="1" x14ac:dyDescent="0.2">
      <c r="A50" s="154">
        <v>49</v>
      </c>
      <c r="B50" s="155" t="s">
        <v>102</v>
      </c>
      <c r="C50" s="156">
        <v>16</v>
      </c>
      <c r="D50" s="156" t="s">
        <v>263</v>
      </c>
      <c r="E50" s="156" t="s">
        <v>265</v>
      </c>
      <c r="F50" s="155">
        <v>16</v>
      </c>
      <c r="G50" s="157" t="s">
        <v>142</v>
      </c>
      <c r="H50" s="157" t="s">
        <v>145</v>
      </c>
      <c r="I50" s="157" t="s">
        <v>145</v>
      </c>
      <c r="J50" s="157" t="s">
        <v>142</v>
      </c>
      <c r="K50" s="158" t="s">
        <v>201</v>
      </c>
      <c r="L50" s="158" t="s">
        <v>201</v>
      </c>
      <c r="M50" s="157" t="s">
        <v>142</v>
      </c>
      <c r="N50" s="157" t="s">
        <v>142</v>
      </c>
    </row>
    <row r="51" spans="1:14" ht="23.15" customHeight="1" x14ac:dyDescent="0.2">
      <c r="A51" s="154">
        <v>50</v>
      </c>
      <c r="B51" s="155" t="s">
        <v>266</v>
      </c>
      <c r="C51" s="156">
        <v>36</v>
      </c>
      <c r="D51" s="156" t="s">
        <v>263</v>
      </c>
      <c r="E51" s="156"/>
      <c r="F51" s="155">
        <v>36</v>
      </c>
      <c r="G51" s="157" t="s">
        <v>142</v>
      </c>
      <c r="H51" s="157" t="s">
        <v>142</v>
      </c>
      <c r="I51" s="157" t="s">
        <v>142</v>
      </c>
      <c r="J51" s="157" t="s">
        <v>142</v>
      </c>
      <c r="K51" s="158" t="s">
        <v>144</v>
      </c>
      <c r="L51" s="158" t="s">
        <v>144</v>
      </c>
      <c r="M51" s="157" t="s">
        <v>145</v>
      </c>
      <c r="N51" s="157" t="s">
        <v>142</v>
      </c>
    </row>
    <row r="52" spans="1:14" ht="23.15" customHeight="1" x14ac:dyDescent="0.2">
      <c r="A52" s="154">
        <v>51</v>
      </c>
      <c r="B52" s="155" t="s">
        <v>267</v>
      </c>
      <c r="C52" s="156">
        <v>45</v>
      </c>
      <c r="D52" s="156" t="s">
        <v>263</v>
      </c>
      <c r="E52" s="156"/>
      <c r="F52" s="155">
        <v>45</v>
      </c>
      <c r="G52" s="157" t="s">
        <v>142</v>
      </c>
      <c r="H52" s="157" t="s">
        <v>142</v>
      </c>
      <c r="I52" s="157" t="s">
        <v>142</v>
      </c>
      <c r="J52" s="157" t="s">
        <v>142</v>
      </c>
      <c r="K52" s="158" t="s">
        <v>144</v>
      </c>
      <c r="L52" s="158" t="s">
        <v>144</v>
      </c>
      <c r="M52" s="157" t="s">
        <v>145</v>
      </c>
      <c r="N52" s="157" t="s">
        <v>142</v>
      </c>
    </row>
    <row r="53" spans="1:14" ht="23.15" customHeight="1" x14ac:dyDescent="0.2">
      <c r="A53" s="154">
        <v>52</v>
      </c>
      <c r="B53" s="155" t="s">
        <v>268</v>
      </c>
      <c r="C53" s="156">
        <v>71</v>
      </c>
      <c r="D53" s="156" t="s">
        <v>263</v>
      </c>
      <c r="E53" s="156"/>
      <c r="F53" s="155">
        <v>71</v>
      </c>
      <c r="G53" s="157" t="s">
        <v>142</v>
      </c>
      <c r="H53" s="157" t="s">
        <v>142</v>
      </c>
      <c r="I53" s="157" t="s">
        <v>142</v>
      </c>
      <c r="J53" s="157" t="s">
        <v>142</v>
      </c>
      <c r="K53" s="158" t="s">
        <v>144</v>
      </c>
      <c r="L53" s="158" t="s">
        <v>144</v>
      </c>
      <c r="M53" s="157" t="s">
        <v>145</v>
      </c>
      <c r="N53" s="157" t="s">
        <v>142</v>
      </c>
    </row>
    <row r="54" spans="1:14" ht="23.15" customHeight="1" x14ac:dyDescent="0.2">
      <c r="A54" s="154">
        <v>53</v>
      </c>
      <c r="B54" s="155" t="s">
        <v>269</v>
      </c>
      <c r="C54" s="156">
        <v>22</v>
      </c>
      <c r="D54" s="156" t="s">
        <v>270</v>
      </c>
      <c r="E54" s="156"/>
      <c r="F54" s="155">
        <v>22</v>
      </c>
      <c r="G54" s="157" t="s">
        <v>142</v>
      </c>
      <c r="H54" s="157" t="s">
        <v>142</v>
      </c>
      <c r="I54" s="157" t="s">
        <v>142</v>
      </c>
      <c r="J54" s="157" t="s">
        <v>142</v>
      </c>
      <c r="K54" s="158" t="s">
        <v>144</v>
      </c>
      <c r="L54" s="158" t="s">
        <v>144</v>
      </c>
      <c r="M54" s="157" t="s">
        <v>145</v>
      </c>
      <c r="N54" s="157" t="s">
        <v>142</v>
      </c>
    </row>
    <row r="55" spans="1:14" ht="23.15" customHeight="1" x14ac:dyDescent="0.2">
      <c r="A55" s="154">
        <v>54</v>
      </c>
      <c r="B55" s="155" t="s">
        <v>271</v>
      </c>
      <c r="C55" s="156">
        <v>10</v>
      </c>
      <c r="D55" s="156" t="s">
        <v>272</v>
      </c>
      <c r="E55" s="156"/>
      <c r="F55" s="155">
        <v>10</v>
      </c>
      <c r="G55" s="157" t="s">
        <v>273</v>
      </c>
      <c r="H55" s="157" t="s">
        <v>145</v>
      </c>
      <c r="I55" s="157" t="s">
        <v>145</v>
      </c>
      <c r="J55" s="157" t="s">
        <v>142</v>
      </c>
      <c r="K55" s="158" t="s">
        <v>201</v>
      </c>
      <c r="L55" s="158" t="s">
        <v>201</v>
      </c>
      <c r="M55" s="157" t="s">
        <v>145</v>
      </c>
      <c r="N55" s="157" t="s">
        <v>142</v>
      </c>
    </row>
    <row r="56" spans="1:14" ht="23.15" customHeight="1" x14ac:dyDescent="0.2">
      <c r="A56" s="154">
        <v>55</v>
      </c>
      <c r="B56" s="155" t="s">
        <v>274</v>
      </c>
      <c r="C56" s="156">
        <v>10</v>
      </c>
      <c r="D56" s="156" t="s">
        <v>275</v>
      </c>
      <c r="E56" s="156"/>
      <c r="F56" s="155"/>
      <c r="G56" s="157"/>
      <c r="H56" s="157"/>
      <c r="I56" s="157"/>
      <c r="J56" s="157"/>
      <c r="K56" s="158"/>
      <c r="L56" s="158"/>
      <c r="M56" s="157"/>
      <c r="N56" s="157"/>
    </row>
    <row r="57" spans="1:14" ht="23.15" customHeight="1" x14ac:dyDescent="0.2">
      <c r="A57" s="154">
        <v>56</v>
      </c>
      <c r="B57" s="155" t="s">
        <v>276</v>
      </c>
      <c r="C57" s="156">
        <v>27</v>
      </c>
      <c r="D57" s="156" t="s">
        <v>277</v>
      </c>
      <c r="E57" s="156"/>
      <c r="F57" s="155">
        <v>27</v>
      </c>
      <c r="G57" s="157" t="s">
        <v>273</v>
      </c>
      <c r="H57" s="157" t="s">
        <v>145</v>
      </c>
      <c r="I57" s="157" t="s">
        <v>145</v>
      </c>
      <c r="J57" s="157" t="s">
        <v>142</v>
      </c>
      <c r="K57" s="158" t="s">
        <v>201</v>
      </c>
      <c r="L57" s="158" t="s">
        <v>201</v>
      </c>
      <c r="M57" s="157" t="s">
        <v>145</v>
      </c>
      <c r="N57" s="157" t="s">
        <v>142</v>
      </c>
    </row>
    <row r="58" spans="1:14" ht="23.15" customHeight="1" x14ac:dyDescent="0.2">
      <c r="A58" s="154">
        <v>57</v>
      </c>
      <c r="B58" s="155" t="s">
        <v>278</v>
      </c>
      <c r="C58" s="156">
        <v>10</v>
      </c>
      <c r="D58" s="156" t="s">
        <v>279</v>
      </c>
      <c r="E58" s="156"/>
      <c r="F58" s="155"/>
      <c r="G58" s="157"/>
      <c r="H58" s="157"/>
      <c r="I58" s="157"/>
      <c r="J58" s="157"/>
      <c r="K58" s="158"/>
      <c r="L58" s="158"/>
      <c r="M58" s="157"/>
      <c r="N58" s="157"/>
    </row>
    <row r="59" spans="1:14" ht="23.15" customHeight="1" x14ac:dyDescent="0.2">
      <c r="A59" s="154">
        <v>58</v>
      </c>
      <c r="B59" s="156" t="s">
        <v>280</v>
      </c>
      <c r="C59" s="156">
        <v>6144</v>
      </c>
      <c r="D59" s="156" t="s">
        <v>281</v>
      </c>
      <c r="E59" s="156"/>
      <c r="F59" s="155">
        <v>6144</v>
      </c>
      <c r="G59" s="157" t="s">
        <v>273</v>
      </c>
      <c r="H59" s="157" t="s">
        <v>142</v>
      </c>
      <c r="I59" s="157" t="s">
        <v>142</v>
      </c>
      <c r="J59" s="157" t="s">
        <v>142</v>
      </c>
      <c r="K59" s="158" t="s">
        <v>201</v>
      </c>
      <c r="L59" s="158" t="s">
        <v>201</v>
      </c>
      <c r="M59" s="157" t="s">
        <v>145</v>
      </c>
      <c r="N59" s="157" t="s">
        <v>142</v>
      </c>
    </row>
    <row r="60" spans="1:14" ht="23.15" customHeight="1" x14ac:dyDescent="0.2">
      <c r="A60" s="159">
        <v>59</v>
      </c>
      <c r="B60" s="160" t="s">
        <v>282</v>
      </c>
      <c r="C60" s="160">
        <v>552</v>
      </c>
      <c r="D60" s="160" t="s">
        <v>283</v>
      </c>
      <c r="E60" s="160"/>
      <c r="F60" s="161">
        <v>552</v>
      </c>
      <c r="G60" s="162" t="s">
        <v>273</v>
      </c>
      <c r="H60" s="162" t="s">
        <v>145</v>
      </c>
      <c r="I60" s="162" t="s">
        <v>145</v>
      </c>
      <c r="J60" s="162" t="s">
        <v>142</v>
      </c>
      <c r="K60" s="163" t="s">
        <v>201</v>
      </c>
      <c r="L60" s="163" t="s">
        <v>201</v>
      </c>
      <c r="M60" s="162" t="s">
        <v>145</v>
      </c>
      <c r="N60" s="162" t="s">
        <v>145</v>
      </c>
    </row>
  </sheetData>
  <phoneticPr fontId="2"/>
  <printOptions horizontalCentered="1"/>
  <pageMargins left="0.74803149606299213" right="0.74803149606299213" top="0.98425196850393704" bottom="0.98425196850393704" header="0.51181102362204722" footer="0.51181102362204722"/>
  <pageSetup paperSize="9" scale="3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BreakPreview" zoomScaleNormal="100" workbookViewId="0"/>
  </sheetViews>
  <sheetFormatPr defaultRowHeight="13" x14ac:dyDescent="0.2"/>
  <sheetData/>
  <phoneticPr fontId="2"/>
  <pageMargins left="0.75" right="0.75" top="1" bottom="1" header="0.51200000000000001" footer="0.51200000000000001"/>
  <pageSetup paperSize="9" scale="69" orientation="portrait"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BreakPreview" zoomScaleNormal="100" workbookViewId="0"/>
  </sheetViews>
  <sheetFormatPr defaultRowHeight="13" x14ac:dyDescent="0.2"/>
  <sheetData/>
  <phoneticPr fontId="2"/>
  <pageMargins left="0.75" right="0.75" top="1" bottom="1" header="0.51200000000000001" footer="0.51200000000000001"/>
  <pageSetup paperSize="9" scale="6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75311-B098-4AE7-93E6-EB2A8B7CA2A0}">
  <dimension ref="A1"/>
  <sheetViews>
    <sheetView view="pageBreakPreview" zoomScaleNormal="100" zoomScaleSheetLayoutView="100" workbookViewId="0"/>
  </sheetViews>
  <sheetFormatPr defaultColWidth="8.90625" defaultRowHeight="13" x14ac:dyDescent="0.2"/>
  <cols>
    <col min="1" max="1" width="8.90625" customWidth="1"/>
  </cols>
  <sheetData/>
  <phoneticPr fontId="2"/>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◆お問い合わせDB・フォーム設定</vt:lpstr>
      <vt:lpstr>◆お問い合わせ通知用DB</vt:lpstr>
      <vt:lpstr>◇ お問い合わせDB_トリガー設定</vt:lpstr>
      <vt:lpstr>【DB作成用】選択肢リスト</vt:lpstr>
      <vt:lpstr>フィールドタイプリスト</vt:lpstr>
      <vt:lpstr>◇DB設定シートの見方</vt:lpstr>
      <vt:lpstr>◇フォーム設定シートの見方</vt:lpstr>
      <vt:lpstr>◇一覧設定シートの見方</vt:lpstr>
      <vt:lpstr>'◇ お問い合わせDB_トリガー設定'!Print_Area</vt:lpstr>
      <vt:lpstr>◆お問い合わせDB・フォーム設定!Print_Area</vt:lpstr>
      <vt:lpstr>◆お問い合わせ通知用DB!Print_Area</vt:lpstr>
    </vt:vector>
  </TitlesOfParts>
  <Company>株式会社サハラ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nakajima.yuto</dc:creator>
  <cp:lastModifiedBy>kinoshi</cp:lastModifiedBy>
  <cp:lastPrinted>2018-08-14T08:28:53Z</cp:lastPrinted>
  <dcterms:created xsi:type="dcterms:W3CDTF">2002-07-10T12:01:49Z</dcterms:created>
  <dcterms:modified xsi:type="dcterms:W3CDTF">2021-10-21T09:48:46Z</dcterms:modified>
</cp:coreProperties>
</file>