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2"/>
  <workbookPr/>
  <mc:AlternateContent xmlns:mc="http://schemas.openxmlformats.org/markup-compatibility/2006">
    <mc:Choice Requires="x15">
      <x15ac:absPath xmlns:x15ac="http://schemas.microsoft.com/office/spreadsheetml/2010/11/ac" url="C:\Users\yamamoto.kaori\OneDrive\デスクトップ\"/>
    </mc:Choice>
  </mc:AlternateContent>
  <xr:revisionPtr revIDLastSave="0" documentId="13_ncr:1_{52ACF20D-EF38-467B-A984-D9451EF73EA5}" xr6:coauthVersionLast="47" xr6:coauthVersionMax="47" xr10:uidLastSave="{00000000-0000-0000-0000-000000000000}"/>
  <bookViews>
    <workbookView xWindow="-110" yWindow="-110" windowWidth="19420" windowHeight="10420" tabRatio="918" xr2:uid="{00000000-000D-0000-FFFF-FFFF00000000}"/>
  </bookViews>
  <sheets>
    <sheet name="◆お問い合わせマスタDB・フォーム設定" sheetId="53" r:id="rId1"/>
    <sheet name="◆  お問い合わせ管理者DB・フォーム設定" sheetId="58" r:id="rId2"/>
    <sheet name="◇お問い合わせ管理画面DB_マイエリア設定 " sheetId="59" r:id="rId3"/>
    <sheet name="◆お問い合わせコメントTRDB・フォーム設定" sheetId="54" r:id="rId4"/>
    <sheet name="◇ お問い合わせ-コメント連携DB(連携型)" sheetId="57" r:id="rId5"/>
    <sheet name="◇ コメント返信マイエリア_マイエリア設定" sheetId="56" r:id="rId6"/>
    <sheet name="フィールドタイプリスト" sheetId="50" r:id="rId7"/>
  </sheets>
  <externalReferences>
    <externalReference r:id="rId8"/>
  </externalReferences>
  <definedNames>
    <definedName name="aa" localSheetId="1">#REF!</definedName>
    <definedName name="aa" localSheetId="4">#REF!</definedName>
    <definedName name="aa" localSheetId="5">#REF!</definedName>
    <definedName name="aa" localSheetId="3">#REF!</definedName>
    <definedName name="aa" localSheetId="0">#REF!</definedName>
    <definedName name="aa" localSheetId="2">#REF!</definedName>
    <definedName name="aa">#REF!</definedName>
    <definedName name="aaa" localSheetId="1">#REF!</definedName>
    <definedName name="aaa" localSheetId="4">#REF!</definedName>
    <definedName name="aaa" localSheetId="5">#REF!</definedName>
    <definedName name="aaa" localSheetId="3">#REF!</definedName>
    <definedName name="aaa" localSheetId="0">#REF!</definedName>
    <definedName name="aaa" localSheetId="2">#REF!</definedName>
    <definedName name="aaa">#REF!</definedName>
    <definedName name="afafae">#REF!</definedName>
    <definedName name="ALL_TEXT">#REF!</definedName>
    <definedName name="Cross_003">#REF!</definedName>
    <definedName name="Excel_BuiltIn_Print_Area_1">"$#REF!.$A$1:$J$50"</definedName>
    <definedName name="Excel_BuiltIn_Print_Area_2">"$#REF!.$A$1:$L$50"</definedName>
    <definedName name="Excel_BuiltIn_Print_Area_4" localSheetId="1">#REF!</definedName>
    <definedName name="Excel_BuiltIn_Print_Area_4" localSheetId="4">#REF!</definedName>
    <definedName name="Excel_BuiltIn_Print_Area_4" localSheetId="5">#REF!</definedName>
    <definedName name="Excel_BuiltIn_Print_Area_4" localSheetId="3">#REF!</definedName>
    <definedName name="Excel_BuiltIn_Print_Area_4" localSheetId="0">#REF!</definedName>
    <definedName name="Excel_BuiltIn_Print_Area_4" localSheetId="2">#REF!</definedName>
    <definedName name="Excel_BuiltIn_Print_Area_4">#REF!</definedName>
    <definedName name="feaf" localSheetId="1">#REF!</definedName>
    <definedName name="feaf" localSheetId="4">#REF!</definedName>
    <definedName name="feaf" localSheetId="5">#REF!</definedName>
    <definedName name="feaf" localSheetId="3">#REF!</definedName>
    <definedName name="feaf" localSheetId="0">#REF!</definedName>
    <definedName name="feaf" localSheetId="2">#REF!</definedName>
    <definedName name="feaf">#REF!</definedName>
    <definedName name="feawa" localSheetId="1">#REF!</definedName>
    <definedName name="feawa" localSheetId="4">#REF!</definedName>
    <definedName name="feawa" localSheetId="5">#REF!</definedName>
    <definedName name="feawa" localSheetId="3">#REF!</definedName>
    <definedName name="feawa" localSheetId="0">#REF!</definedName>
    <definedName name="feawa" localSheetId="2">#REF!</definedName>
    <definedName name="feawa">#REF!</definedName>
    <definedName name="fefe">#REF!</definedName>
    <definedName name="_xlnm.Print_Area" localSheetId="1">'◆  お問い合わせ管理者DB・フォーム設定'!$B$7:$AH$39</definedName>
    <definedName name="_xlnm.Print_Area" localSheetId="4">'◇ お問い合わせ-コメント連携DB(連携型)'!$B$13:$N$83</definedName>
    <definedName name="_xlnm.Print_Area" localSheetId="5">'◇ コメント返信マイエリア_マイエリア設定'!$B$13:$N$43</definedName>
    <definedName name="_xlnm.Print_Area" localSheetId="3">◆お問い合わせコメントTRDB・フォーム設定!$A$1:$AJ$47</definedName>
    <definedName name="_xlnm.Print_Area" localSheetId="0">◆お問い合わせマスタDB・フォーム設定!$B$7:$AI$48</definedName>
    <definedName name="_xlnm.Print_Area" localSheetId="2">'◇お問い合わせ管理画面DB_マイエリア設定 '!$B$13:$N$43</definedName>
    <definedName name="ｓ" localSheetId="1">#REF!</definedName>
    <definedName name="ｓ" localSheetId="4">#REF!</definedName>
    <definedName name="ｓ" localSheetId="5">#REF!</definedName>
    <definedName name="ｓ" localSheetId="3">#REF!</definedName>
    <definedName name="ｓ" localSheetId="0">#REF!</definedName>
    <definedName name="ｓ" localSheetId="2">#REF!</definedName>
    <definedName name="ｓ">#REF!</definedName>
    <definedName name="tablelist" localSheetId="1">#REF!</definedName>
    <definedName name="tablelist" localSheetId="4">#REF!</definedName>
    <definedName name="tablelist" localSheetId="5">#REF!</definedName>
    <definedName name="tablelist" localSheetId="3">#REF!</definedName>
    <definedName name="tablelist" localSheetId="0">#REF!</definedName>
    <definedName name="tablelist" localSheetId="2">#REF!</definedName>
    <definedName name="tablelist">#REF!</definedName>
    <definedName name="Z_624DBB2F_1E2C_4679_848B_853DC8A6CE7D_.wvu.PrintArea" localSheetId="1" hidden="1">'◆  お問い合わせ管理者DB・フォーム設定'!$B$7:$S$39</definedName>
    <definedName name="Z_624DBB2F_1E2C_4679_848B_853DC8A6CE7D_.wvu.PrintArea" localSheetId="4" hidden="1">'◇ お問い合わせ-コメント連携DB(連携型)'!$B$15:$M$21</definedName>
    <definedName name="Z_624DBB2F_1E2C_4679_848B_853DC8A6CE7D_.wvu.PrintArea" localSheetId="5" hidden="1">'◇ コメント返信マイエリア_マイエリア設定'!$B$15:$M$21</definedName>
    <definedName name="Z_624DBB2F_1E2C_4679_848B_853DC8A6CE7D_.wvu.PrintArea" localSheetId="3" hidden="1">◆お問い合わせコメントTRDB・フォーム設定!$B$7:$Q$47</definedName>
    <definedName name="Z_624DBB2F_1E2C_4679_848B_853DC8A6CE7D_.wvu.PrintArea" localSheetId="0" hidden="1">◆お問い合わせマスタDB・フォーム設定!$B$7:$S$48</definedName>
    <definedName name="Z_624DBB2F_1E2C_4679_848B_853DC8A6CE7D_.wvu.PrintArea" localSheetId="2" hidden="1">'◇お問い合わせ管理画面DB_マイエリア設定 '!$B$15:$M$21</definedName>
    <definedName name="すべて" localSheetId="1">#REF!</definedName>
    <definedName name="すべて" localSheetId="4">#REF!</definedName>
    <definedName name="すべて" localSheetId="5">#REF!</definedName>
    <definedName name="すべて" localSheetId="3">#REF!</definedName>
    <definedName name="すべて" localSheetId="0">#REF!</definedName>
    <definedName name="すべて" localSheetId="2">#REF!</definedName>
    <definedName name="すべて">#REF!</definedName>
    <definedName name="その他" localSheetId="1">#REF!</definedName>
    <definedName name="その他" localSheetId="4">#REF!</definedName>
    <definedName name="その他" localSheetId="5">#REF!</definedName>
    <definedName name="その他" localSheetId="3">#REF!</definedName>
    <definedName name="その他" localSheetId="0">#REF!</definedName>
    <definedName name="その他" localSheetId="2">#REF!</definedName>
    <definedName name="その他">#REF!</definedName>
    <definedName name="テキスト" localSheetId="1">#REF!</definedName>
    <definedName name="テキスト" localSheetId="4">#REF!</definedName>
    <definedName name="テキスト" localSheetId="5">#REF!</definedName>
    <definedName name="テキスト" localSheetId="3">#REF!</definedName>
    <definedName name="テキスト" localSheetId="0">#REF!</definedName>
    <definedName name="テキスト" localSheetId="2">#REF!</definedName>
    <definedName name="テキスト">#REF!</definedName>
    <definedName name="フィールドグループ" localSheetId="4">#REF!</definedName>
    <definedName name="フィールドグループ" localSheetId="5">#REF!</definedName>
    <definedName name="フィールドグループ" localSheetId="2">#REF!</definedName>
    <definedName name="フィールドグループ">#REF!</definedName>
    <definedName name="数字" localSheetId="4">#REF!</definedName>
    <definedName name="数字" localSheetId="5">#REF!</definedName>
    <definedName name="数字" localSheetId="2">#REF!</definedName>
    <definedName name="数字">#REF!</definedName>
    <definedName name="選択肢" localSheetId="4">#REF!</definedName>
    <definedName name="選択肢" localSheetId="5">#REF!</definedName>
    <definedName name="選択肢" localSheetId="2">#REF!</definedName>
    <definedName name="選択肢">#REF!</definedName>
    <definedName name="特殊" localSheetId="4">#REF!</definedName>
    <definedName name="特殊" localSheetId="5">#REF!</definedName>
    <definedName name="特殊" localSheetId="2">#REF!</definedName>
    <definedName name="特殊">#REF!</definedName>
    <definedName name="日時" localSheetId="4">#REF!</definedName>
    <definedName name="日時" localSheetId="5">#REF!</definedName>
    <definedName name="日時" localSheetId="2">#REF!</definedName>
    <definedName name="日時">#REF!</definedName>
  </definedNames>
  <calcPr calcId="191028"/>
  <customWorkbookViews>
    <customWorkbookView name="PC-0092 - 個人用ビュー" guid="{624DBB2F-1E2C-4679-848B-853DC8A6CE7D}" mergeInterval="0" personalView="1" maximized="1" windowWidth="1276" windowHeight="822" tabRatio="64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31" i="53" l="1"/>
  <c r="V31" i="53"/>
  <c r="P31" i="53"/>
  <c r="C31" i="53"/>
  <c r="AC30" i="53"/>
  <c r="V30" i="53"/>
  <c r="P30" i="53"/>
  <c r="C30" i="53"/>
  <c r="X25" i="54"/>
  <c r="X24" i="54"/>
  <c r="X23" i="54"/>
  <c r="X22" i="54"/>
  <c r="X21" i="54"/>
  <c r="X20" i="54"/>
  <c r="X19" i="54"/>
  <c r="X18" i="54"/>
  <c r="AC19" i="53"/>
  <c r="AC20" i="53"/>
  <c r="AC21" i="53"/>
  <c r="AC22" i="53"/>
  <c r="AC23" i="53"/>
  <c r="A263" i="59"/>
  <c r="A262" i="59"/>
  <c r="A261" i="59"/>
  <c r="A260" i="59"/>
  <c r="A259" i="59"/>
  <c r="A258" i="59"/>
  <c r="A257" i="59"/>
  <c r="A256" i="59"/>
  <c r="A255" i="59"/>
  <c r="A254" i="59"/>
  <c r="A253" i="59"/>
  <c r="A252" i="59"/>
  <c r="A251" i="59"/>
  <c r="A250" i="59"/>
  <c r="A249" i="59"/>
  <c r="A248" i="59"/>
  <c r="A247" i="59"/>
  <c r="A246" i="59"/>
  <c r="A245" i="59"/>
  <c r="A244" i="59"/>
  <c r="A243" i="59"/>
  <c r="A242" i="59"/>
  <c r="A241" i="59"/>
  <c r="A240" i="59"/>
  <c r="A239" i="59"/>
  <c r="A238" i="59"/>
  <c r="A237" i="59"/>
  <c r="A236" i="59"/>
  <c r="A235" i="59"/>
  <c r="A234" i="59"/>
  <c r="A233" i="59"/>
  <c r="A232" i="59"/>
  <c r="A231" i="59"/>
  <c r="A230" i="59"/>
  <c r="A229" i="59"/>
  <c r="A228" i="59"/>
  <c r="A227" i="59"/>
  <c r="A226" i="59"/>
  <c r="A225" i="59"/>
  <c r="A224" i="59"/>
  <c r="A223" i="59"/>
  <c r="A222" i="59"/>
  <c r="A221" i="59"/>
  <c r="A220" i="59"/>
  <c r="A219" i="59"/>
  <c r="A218" i="59"/>
  <c r="A217" i="59"/>
  <c r="A216" i="59"/>
  <c r="A215" i="59"/>
  <c r="A214" i="59"/>
  <c r="A213" i="59"/>
  <c r="A212" i="59"/>
  <c r="A211" i="59"/>
  <c r="A210" i="59"/>
  <c r="A209" i="59"/>
  <c r="A208" i="59"/>
  <c r="A207" i="59"/>
  <c r="A206" i="59"/>
  <c r="A205" i="59"/>
  <c r="A204" i="59"/>
  <c r="A203" i="59"/>
  <c r="A202" i="59"/>
  <c r="A201" i="59"/>
  <c r="A200" i="59"/>
  <c r="A199" i="59"/>
  <c r="A198" i="59"/>
  <c r="A197" i="59"/>
  <c r="A196" i="59"/>
  <c r="A195" i="59"/>
  <c r="A194" i="59"/>
  <c r="A193" i="59"/>
  <c r="A192" i="59"/>
  <c r="A191" i="59"/>
  <c r="A190" i="59"/>
  <c r="A189" i="59"/>
  <c r="A188" i="59"/>
  <c r="A187" i="59"/>
  <c r="A186" i="59"/>
  <c r="A185" i="59"/>
  <c r="A184" i="59"/>
  <c r="A183" i="59"/>
  <c r="A182" i="59"/>
  <c r="A181" i="59"/>
  <c r="A180" i="59"/>
  <c r="A179" i="59"/>
  <c r="A178" i="59"/>
  <c r="A177" i="59"/>
  <c r="A176" i="59"/>
  <c r="A175" i="59"/>
  <c r="A174" i="59"/>
  <c r="A173" i="59"/>
  <c r="A172" i="59"/>
  <c r="A171" i="59"/>
  <c r="A170" i="59"/>
  <c r="A169" i="59"/>
  <c r="A168" i="59"/>
  <c r="A167" i="59"/>
  <c r="A166" i="59"/>
  <c r="A165" i="59"/>
  <c r="A164" i="59"/>
  <c r="A163" i="59"/>
  <c r="A162" i="59"/>
  <c r="A161" i="59"/>
  <c r="A160" i="59"/>
  <c r="A159" i="59"/>
  <c r="A158" i="59"/>
  <c r="A157" i="59"/>
  <c r="A156" i="59"/>
  <c r="A155" i="59"/>
  <c r="A154" i="59"/>
  <c r="A153" i="59"/>
  <c r="A152" i="59"/>
  <c r="A151" i="59"/>
  <c r="A150" i="59"/>
  <c r="A149" i="59"/>
  <c r="A148" i="59"/>
  <c r="A147" i="59"/>
  <c r="A146" i="59"/>
  <c r="A145" i="59"/>
  <c r="A144" i="59"/>
  <c r="A143" i="59"/>
  <c r="A142" i="59"/>
  <c r="A141" i="59"/>
  <c r="A140" i="59"/>
  <c r="A139" i="59"/>
  <c r="A138" i="59"/>
  <c r="A137" i="59"/>
  <c r="A136" i="59"/>
  <c r="A135" i="59"/>
  <c r="A134" i="59"/>
  <c r="A133" i="59"/>
  <c r="A132" i="59"/>
  <c r="A131" i="59"/>
  <c r="A130" i="59"/>
  <c r="A129" i="59"/>
  <c r="A128" i="59"/>
  <c r="A127" i="59"/>
  <c r="A126" i="59"/>
  <c r="A125" i="59"/>
  <c r="A124" i="59"/>
  <c r="A123" i="59"/>
  <c r="A122" i="59"/>
  <c r="A121" i="59"/>
  <c r="A120" i="59"/>
  <c r="A119" i="59"/>
  <c r="A118" i="59"/>
  <c r="A117" i="59"/>
  <c r="A116" i="59"/>
  <c r="A115" i="59"/>
  <c r="A114" i="59"/>
  <c r="A113" i="59"/>
  <c r="A112" i="59"/>
  <c r="A111" i="59"/>
  <c r="A110" i="59"/>
  <c r="A109" i="59"/>
  <c r="A108" i="59"/>
  <c r="A107" i="59"/>
  <c r="A106" i="59"/>
  <c r="A105" i="59"/>
  <c r="A104" i="59"/>
  <c r="A103" i="59"/>
  <c r="A102" i="59"/>
  <c r="A101" i="59"/>
  <c r="A100" i="59"/>
  <c r="A99" i="59"/>
  <c r="A98" i="59"/>
  <c r="A97" i="59"/>
  <c r="A96" i="59"/>
  <c r="A95" i="59"/>
  <c r="A94" i="59"/>
  <c r="A93" i="59"/>
  <c r="A92" i="59"/>
  <c r="A91" i="59"/>
  <c r="A90" i="59"/>
  <c r="A89" i="59"/>
  <c r="A88" i="59"/>
  <c r="A87" i="59"/>
  <c r="A86" i="59"/>
  <c r="A85" i="59"/>
  <c r="A84" i="59"/>
  <c r="A83" i="59"/>
  <c r="A82" i="59"/>
  <c r="A81" i="59"/>
  <c r="A80" i="59"/>
  <c r="A79" i="59"/>
  <c r="A78" i="59"/>
  <c r="A77" i="59"/>
  <c r="A76" i="59"/>
  <c r="A75" i="59"/>
  <c r="A74" i="59"/>
  <c r="A73" i="59"/>
  <c r="A72" i="59"/>
  <c r="A71" i="59"/>
  <c r="A70" i="59"/>
  <c r="A69" i="59"/>
  <c r="A68" i="59"/>
  <c r="A67" i="59"/>
  <c r="A66" i="59"/>
  <c r="A65" i="59"/>
  <c r="A64" i="59"/>
  <c r="A63" i="59"/>
  <c r="A62" i="59"/>
  <c r="A61" i="59"/>
  <c r="A60" i="59"/>
  <c r="A59" i="59"/>
  <c r="A58" i="59"/>
  <c r="A57" i="59"/>
  <c r="A56" i="59"/>
  <c r="A55" i="59"/>
  <c r="A54" i="59"/>
  <c r="A53" i="59"/>
  <c r="A52" i="59"/>
  <c r="A51" i="59"/>
  <c r="A50" i="59"/>
  <c r="A49" i="59"/>
  <c r="A48" i="59"/>
  <c r="A47" i="59"/>
  <c r="A46" i="59"/>
  <c r="A45" i="59"/>
  <c r="A44" i="59"/>
  <c r="A43" i="59"/>
  <c r="A42" i="59"/>
  <c r="A41" i="59"/>
  <c r="A40" i="59"/>
  <c r="A39" i="59"/>
  <c r="A38" i="59"/>
  <c r="A37" i="59"/>
  <c r="A36" i="59"/>
  <c r="A35" i="59"/>
  <c r="A34" i="59"/>
  <c r="A33" i="59"/>
  <c r="A32" i="59"/>
  <c r="A31" i="59"/>
  <c r="A30" i="59"/>
  <c r="A29" i="59"/>
  <c r="A28" i="59"/>
  <c r="A27" i="59"/>
  <c r="A26" i="59"/>
  <c r="A25" i="59"/>
  <c r="A24" i="59"/>
  <c r="A23" i="59"/>
  <c r="A22" i="59"/>
  <c r="A311" i="58"/>
  <c r="A310" i="58"/>
  <c r="A309" i="58"/>
  <c r="A308" i="58"/>
  <c r="A307" i="58"/>
  <c r="A306" i="58"/>
  <c r="A305" i="58"/>
  <c r="A304" i="58"/>
  <c r="A303" i="58"/>
  <c r="A302" i="58"/>
  <c r="A301" i="58"/>
  <c r="A300" i="58"/>
  <c r="A299" i="58"/>
  <c r="A298" i="58"/>
  <c r="A297" i="58"/>
  <c r="A296" i="58"/>
  <c r="A295" i="58"/>
  <c r="A294" i="58"/>
  <c r="A293" i="58"/>
  <c r="A292" i="58"/>
  <c r="A291" i="58"/>
  <c r="A290" i="58"/>
  <c r="A289" i="58"/>
  <c r="A288" i="58"/>
  <c r="A287" i="58"/>
  <c r="A286" i="58"/>
  <c r="A285" i="58"/>
  <c r="A284" i="58"/>
  <c r="A283" i="58"/>
  <c r="A282" i="58"/>
  <c r="A281" i="58"/>
  <c r="A280" i="58"/>
  <c r="A279" i="58"/>
  <c r="A278" i="58"/>
  <c r="A277" i="58"/>
  <c r="A276" i="58"/>
  <c r="A275" i="58"/>
  <c r="A274" i="58"/>
  <c r="A273" i="58"/>
  <c r="A272" i="58"/>
  <c r="A271" i="58"/>
  <c r="A270" i="58"/>
  <c r="A269" i="58"/>
  <c r="A268" i="58"/>
  <c r="A267" i="58"/>
  <c r="A266" i="58"/>
  <c r="A265" i="58"/>
  <c r="A264" i="58"/>
  <c r="A263" i="58"/>
  <c r="A262" i="58"/>
  <c r="A261" i="58"/>
  <c r="A260" i="58"/>
  <c r="A259" i="58"/>
  <c r="A258" i="58"/>
  <c r="A257" i="58"/>
  <c r="A256" i="58"/>
  <c r="A255" i="58"/>
  <c r="A254" i="58"/>
  <c r="A253" i="58"/>
  <c r="A252" i="58"/>
  <c r="A251" i="58"/>
  <c r="A250" i="58"/>
  <c r="A249" i="58"/>
  <c r="A248" i="58"/>
  <c r="A247" i="58"/>
  <c r="A246" i="58"/>
  <c r="A245" i="58"/>
  <c r="A244" i="58"/>
  <c r="A243" i="58"/>
  <c r="A242" i="58"/>
  <c r="A241" i="58"/>
  <c r="A240" i="58"/>
  <c r="A239" i="58"/>
  <c r="A238" i="58"/>
  <c r="A237" i="58"/>
  <c r="A236" i="58"/>
  <c r="A235" i="58"/>
  <c r="A234" i="58"/>
  <c r="A233" i="58"/>
  <c r="A232" i="58"/>
  <c r="A231" i="58"/>
  <c r="A230" i="58"/>
  <c r="A229" i="58"/>
  <c r="A228" i="58"/>
  <c r="A227" i="58"/>
  <c r="A226" i="58"/>
  <c r="A225" i="58"/>
  <c r="A224" i="58"/>
  <c r="A223" i="58"/>
  <c r="A222" i="58"/>
  <c r="A221" i="58"/>
  <c r="A220" i="58"/>
  <c r="A219" i="58"/>
  <c r="A218" i="58"/>
  <c r="A217" i="58"/>
  <c r="A216" i="58"/>
  <c r="A215" i="58"/>
  <c r="A214" i="58"/>
  <c r="A213" i="58"/>
  <c r="A212" i="58"/>
  <c r="A211" i="58"/>
  <c r="A210" i="58"/>
  <c r="A209" i="58"/>
  <c r="A208" i="58"/>
  <c r="A207" i="58"/>
  <c r="A206" i="58"/>
  <c r="A205" i="58"/>
  <c r="A204" i="58"/>
  <c r="A203" i="58"/>
  <c r="A202" i="58"/>
  <c r="A201" i="58"/>
  <c r="A200" i="58"/>
  <c r="A199" i="58"/>
  <c r="A198" i="58"/>
  <c r="A197" i="58"/>
  <c r="A196" i="58"/>
  <c r="A195" i="58"/>
  <c r="A194" i="58"/>
  <c r="A193" i="58"/>
  <c r="A192" i="58"/>
  <c r="A191" i="58"/>
  <c r="A190" i="58"/>
  <c r="A189" i="58"/>
  <c r="A188" i="58"/>
  <c r="A187" i="58"/>
  <c r="A186" i="58"/>
  <c r="A185" i="58"/>
  <c r="A184" i="58"/>
  <c r="A183" i="58"/>
  <c r="A182" i="58"/>
  <c r="A181" i="58"/>
  <c r="A180" i="58"/>
  <c r="A179" i="58"/>
  <c r="A178" i="58"/>
  <c r="A177" i="58"/>
  <c r="A176" i="58"/>
  <c r="A175" i="58"/>
  <c r="A174" i="58"/>
  <c r="A173" i="58"/>
  <c r="A172" i="58"/>
  <c r="A171" i="58"/>
  <c r="A170" i="58"/>
  <c r="A169" i="58"/>
  <c r="A168" i="58"/>
  <c r="A167" i="58"/>
  <c r="A166" i="58"/>
  <c r="A165" i="58"/>
  <c r="A164" i="58"/>
  <c r="A163" i="58"/>
  <c r="A162" i="58"/>
  <c r="A161" i="58"/>
  <c r="A160" i="58"/>
  <c r="A159" i="58"/>
  <c r="A158" i="58"/>
  <c r="A157" i="58"/>
  <c r="A156" i="58"/>
  <c r="A155" i="58"/>
  <c r="A154" i="58"/>
  <c r="A153" i="58"/>
  <c r="A152" i="58"/>
  <c r="A151" i="58"/>
  <c r="A150" i="58"/>
  <c r="A149" i="58"/>
  <c r="A148" i="58"/>
  <c r="A147" i="58"/>
  <c r="A146" i="58"/>
  <c r="A145" i="58"/>
  <c r="A144" i="58"/>
  <c r="A143" i="58"/>
  <c r="A142" i="58"/>
  <c r="A141" i="58"/>
  <c r="A140" i="58"/>
  <c r="A139" i="58"/>
  <c r="A138" i="58"/>
  <c r="A137" i="58"/>
  <c r="A136" i="58"/>
  <c r="A135" i="58"/>
  <c r="A134" i="58"/>
  <c r="A133" i="58"/>
  <c r="A132" i="58"/>
  <c r="A131" i="58"/>
  <c r="A130" i="58"/>
  <c r="A129" i="58"/>
  <c r="A128" i="58"/>
  <c r="A127" i="58"/>
  <c r="A126" i="58"/>
  <c r="A125" i="58"/>
  <c r="A124" i="58"/>
  <c r="A123" i="58"/>
  <c r="A122" i="58"/>
  <c r="A121" i="58"/>
  <c r="A120" i="58"/>
  <c r="A119" i="58"/>
  <c r="A118" i="58"/>
  <c r="A117" i="58"/>
  <c r="A116" i="58"/>
  <c r="A115" i="58"/>
  <c r="A114" i="58"/>
  <c r="A113" i="58"/>
  <c r="A112" i="58"/>
  <c r="A111" i="58"/>
  <c r="A110" i="58"/>
  <c r="A109" i="58"/>
  <c r="A108" i="58"/>
  <c r="A107" i="58"/>
  <c r="A106" i="58"/>
  <c r="A105" i="58"/>
  <c r="A104" i="58"/>
  <c r="A103" i="58"/>
  <c r="A102" i="58"/>
  <c r="A101" i="58"/>
  <c r="A100" i="58"/>
  <c r="A99" i="58"/>
  <c r="A98" i="58"/>
  <c r="A97" i="58"/>
  <c r="A96" i="58"/>
  <c r="A95" i="58"/>
  <c r="A94" i="58"/>
  <c r="A93" i="58"/>
  <c r="A92" i="58"/>
  <c r="A91" i="58"/>
  <c r="A90" i="58"/>
  <c r="A89" i="58"/>
  <c r="A88" i="58"/>
  <c r="A87" i="58"/>
  <c r="A86" i="58"/>
  <c r="A85" i="58"/>
  <c r="A84" i="58"/>
  <c r="A83" i="58"/>
  <c r="A82" i="58"/>
  <c r="A81" i="58"/>
  <c r="A80" i="58"/>
  <c r="A79" i="58"/>
  <c r="A78" i="58"/>
  <c r="A77" i="58"/>
  <c r="A76" i="58"/>
  <c r="A75" i="58"/>
  <c r="A74" i="58"/>
  <c r="A73" i="58"/>
  <c r="A72" i="58"/>
  <c r="A71" i="58"/>
  <c r="A70" i="58"/>
  <c r="A69" i="58"/>
  <c r="A68" i="58"/>
  <c r="A67" i="58"/>
  <c r="A66" i="58"/>
  <c r="A65" i="58"/>
  <c r="A64" i="58"/>
  <c r="A63" i="58"/>
  <c r="A62" i="58"/>
  <c r="A61" i="58"/>
  <c r="A60" i="58"/>
  <c r="A59" i="58"/>
  <c r="A58" i="58"/>
  <c r="A57" i="58"/>
  <c r="A56" i="58"/>
  <c r="A55" i="58"/>
  <c r="A54" i="58"/>
  <c r="A53" i="58"/>
  <c r="A52" i="58"/>
  <c r="A51" i="58"/>
  <c r="A50" i="58"/>
  <c r="A49" i="58"/>
  <c r="A48" i="58"/>
  <c r="A47" i="58"/>
  <c r="A46" i="58"/>
  <c r="A45" i="58"/>
  <c r="A44" i="58"/>
  <c r="A43" i="58"/>
  <c r="A42" i="58"/>
  <c r="A41" i="58"/>
  <c r="A40" i="58"/>
  <c r="A39" i="58"/>
  <c r="A38" i="58"/>
  <c r="A37" i="58"/>
  <c r="AB36" i="58"/>
  <c r="V36" i="58"/>
  <c r="Q36" i="58"/>
  <c r="A36" i="58"/>
  <c r="AB35" i="58"/>
  <c r="V35" i="58"/>
  <c r="Q35" i="58"/>
  <c r="P35" i="58"/>
  <c r="C35" i="58"/>
  <c r="AB34" i="58"/>
  <c r="V34" i="58"/>
  <c r="Q34" i="58"/>
  <c r="P34" i="58"/>
  <c r="C34" i="58"/>
  <c r="AB33" i="58"/>
  <c r="V33" i="58"/>
  <c r="Q33" i="58"/>
  <c r="P33" i="58"/>
  <c r="C33" i="58"/>
  <c r="AB32" i="58"/>
  <c r="V32" i="58"/>
  <c r="Q32" i="58"/>
  <c r="P32" i="58"/>
  <c r="C32" i="58"/>
  <c r="AB31" i="58"/>
  <c r="V31" i="58"/>
  <c r="Q31" i="58"/>
  <c r="P31" i="58"/>
  <c r="C31" i="58"/>
  <c r="AB30" i="58"/>
  <c r="V30" i="58"/>
  <c r="Q30" i="58"/>
  <c r="P30" i="58"/>
  <c r="C30" i="58"/>
  <c r="AB29" i="58"/>
  <c r="V29" i="58"/>
  <c r="Q29" i="58"/>
  <c r="P29" i="58"/>
  <c r="C29" i="58"/>
  <c r="AB28" i="58"/>
  <c r="V28" i="58"/>
  <c r="Q28" i="58"/>
  <c r="P28" i="58"/>
  <c r="C28" i="58"/>
  <c r="AB27" i="58"/>
  <c r="V27" i="58"/>
  <c r="Q27" i="58"/>
  <c r="P27" i="58"/>
  <c r="C27" i="58"/>
  <c r="AB26" i="58"/>
  <c r="V26" i="58"/>
  <c r="Q26" i="58"/>
  <c r="P26" i="58"/>
  <c r="C26" i="58"/>
  <c r="AB25" i="58"/>
  <c r="V25" i="58"/>
  <c r="Q25" i="58"/>
  <c r="P25" i="58"/>
  <c r="C25" i="58"/>
  <c r="AB24" i="58"/>
  <c r="V24" i="58"/>
  <c r="Q24" i="58"/>
  <c r="P24" i="58"/>
  <c r="C24" i="58"/>
  <c r="AB23" i="58"/>
  <c r="V23" i="58"/>
  <c r="Q23" i="58"/>
  <c r="P23" i="58"/>
  <c r="C23" i="58"/>
  <c r="AB22" i="58"/>
  <c r="V22" i="58"/>
  <c r="P22" i="58"/>
  <c r="C22" i="58"/>
  <c r="AB21" i="58"/>
  <c r="V21" i="58"/>
  <c r="Q21" i="58"/>
  <c r="P21" i="58"/>
  <c r="C21" i="58"/>
  <c r="AB20" i="58"/>
  <c r="V20" i="58"/>
  <c r="P20" i="58"/>
  <c r="C20" i="58"/>
  <c r="AB19" i="58"/>
  <c r="V19" i="58"/>
  <c r="Q19" i="58"/>
  <c r="P19" i="58"/>
  <c r="C19" i="58"/>
  <c r="AB18" i="58"/>
  <c r="V18" i="58"/>
  <c r="Q18" i="58"/>
  <c r="P18" i="58"/>
  <c r="C18" i="58"/>
  <c r="AB17" i="58"/>
  <c r="AB16" i="58"/>
  <c r="A30" i="57"/>
  <c r="A303" i="57"/>
  <c r="A302" i="57"/>
  <c r="A301" i="57"/>
  <c r="A300" i="57"/>
  <c r="A299" i="57"/>
  <c r="A298" i="57"/>
  <c r="A297" i="57"/>
  <c r="A296" i="57"/>
  <c r="A295" i="57"/>
  <c r="A294" i="57"/>
  <c r="A293" i="57"/>
  <c r="A292" i="57"/>
  <c r="A291" i="57"/>
  <c r="A290" i="57"/>
  <c r="A289" i="57"/>
  <c r="A288" i="57"/>
  <c r="A287" i="57"/>
  <c r="A286" i="57"/>
  <c r="A285" i="57"/>
  <c r="A284" i="57"/>
  <c r="A283" i="57"/>
  <c r="A282" i="57"/>
  <c r="A281" i="57"/>
  <c r="A280" i="57"/>
  <c r="A279" i="57"/>
  <c r="A278" i="57"/>
  <c r="A277" i="57"/>
  <c r="A276" i="57"/>
  <c r="A275" i="57"/>
  <c r="A274" i="57"/>
  <c r="A273" i="57"/>
  <c r="A272" i="57"/>
  <c r="A271" i="57"/>
  <c r="A270" i="57"/>
  <c r="A269" i="57"/>
  <c r="A268" i="57"/>
  <c r="A267" i="57"/>
  <c r="A266" i="57"/>
  <c r="A265" i="57"/>
  <c r="A264" i="57"/>
  <c r="A263" i="57"/>
  <c r="A262" i="57"/>
  <c r="A261" i="57"/>
  <c r="A260" i="57"/>
  <c r="A259" i="57"/>
  <c r="A258" i="57"/>
  <c r="A257" i="57"/>
  <c r="A256" i="57"/>
  <c r="A255" i="57"/>
  <c r="A254" i="57"/>
  <c r="A253" i="57"/>
  <c r="A252" i="57"/>
  <c r="A251" i="57"/>
  <c r="A250" i="57"/>
  <c r="A249" i="57"/>
  <c r="A248" i="57"/>
  <c r="A247" i="57"/>
  <c r="A246" i="57"/>
  <c r="A245" i="57"/>
  <c r="A244" i="57"/>
  <c r="A243" i="57"/>
  <c r="A242" i="57"/>
  <c r="A241" i="57"/>
  <c r="A240" i="57"/>
  <c r="A239" i="57"/>
  <c r="A238" i="57"/>
  <c r="A237" i="57"/>
  <c r="A236" i="57"/>
  <c r="A235" i="57"/>
  <c r="A234" i="57"/>
  <c r="A233" i="57"/>
  <c r="A232" i="57"/>
  <c r="A231" i="57"/>
  <c r="A230" i="57"/>
  <c r="A229" i="57"/>
  <c r="A228" i="57"/>
  <c r="A227" i="57"/>
  <c r="A226" i="57"/>
  <c r="A225" i="57"/>
  <c r="A224" i="57"/>
  <c r="A223" i="57"/>
  <c r="A222" i="57"/>
  <c r="A221" i="57"/>
  <c r="A220" i="57"/>
  <c r="A219" i="57"/>
  <c r="A218" i="57"/>
  <c r="A217" i="57"/>
  <c r="A216" i="57"/>
  <c r="A215" i="57"/>
  <c r="A214" i="57"/>
  <c r="A213" i="57"/>
  <c r="A212" i="57"/>
  <c r="A211" i="57"/>
  <c r="A210" i="57"/>
  <c r="A209" i="57"/>
  <c r="A208" i="57"/>
  <c r="A207" i="57"/>
  <c r="A206" i="57"/>
  <c r="A205" i="57"/>
  <c r="A204" i="57"/>
  <c r="A203" i="57"/>
  <c r="A202" i="57"/>
  <c r="A201" i="57"/>
  <c r="A200" i="57"/>
  <c r="A199" i="57"/>
  <c r="A198" i="57"/>
  <c r="A197" i="57"/>
  <c r="A196" i="57"/>
  <c r="A195" i="57"/>
  <c r="A194" i="57"/>
  <c r="A193" i="57"/>
  <c r="A192" i="57"/>
  <c r="A191" i="57"/>
  <c r="A190" i="57"/>
  <c r="A189" i="57"/>
  <c r="A188" i="57"/>
  <c r="A187" i="57"/>
  <c r="A186" i="57"/>
  <c r="A185" i="57"/>
  <c r="A184" i="57"/>
  <c r="A183" i="57"/>
  <c r="A182" i="57"/>
  <c r="A181" i="57"/>
  <c r="A180" i="57"/>
  <c r="A179" i="57"/>
  <c r="A178" i="57"/>
  <c r="A177" i="57"/>
  <c r="A176" i="57"/>
  <c r="A175" i="57"/>
  <c r="A174" i="57"/>
  <c r="A173" i="57"/>
  <c r="A172" i="57"/>
  <c r="A171" i="57"/>
  <c r="A170" i="57"/>
  <c r="A169" i="57"/>
  <c r="A168" i="57"/>
  <c r="A167" i="57"/>
  <c r="A166" i="57"/>
  <c r="A165" i="57"/>
  <c r="A164" i="57"/>
  <c r="A163" i="57"/>
  <c r="A162" i="57"/>
  <c r="A161" i="57"/>
  <c r="A160" i="57"/>
  <c r="A159" i="57"/>
  <c r="A158" i="57"/>
  <c r="A157" i="57"/>
  <c r="A156" i="57"/>
  <c r="A155" i="57"/>
  <c r="A154" i="57"/>
  <c r="A153" i="57"/>
  <c r="A152" i="57"/>
  <c r="A151" i="57"/>
  <c r="A150" i="57"/>
  <c r="A149" i="57"/>
  <c r="A148" i="57"/>
  <c r="A147" i="57"/>
  <c r="A146" i="57"/>
  <c r="A145" i="57"/>
  <c r="A144" i="57"/>
  <c r="A143" i="57"/>
  <c r="A142" i="57"/>
  <c r="A141" i="57"/>
  <c r="A140" i="57"/>
  <c r="A139" i="57"/>
  <c r="A138" i="57"/>
  <c r="A137" i="57"/>
  <c r="A136" i="57"/>
  <c r="A135" i="57"/>
  <c r="A134" i="57"/>
  <c r="A133" i="57"/>
  <c r="A132" i="57"/>
  <c r="A131" i="57"/>
  <c r="A130" i="57"/>
  <c r="A129" i="57"/>
  <c r="A128" i="57"/>
  <c r="A127" i="57"/>
  <c r="A126" i="57"/>
  <c r="A125" i="57"/>
  <c r="A124" i="57"/>
  <c r="A123" i="57"/>
  <c r="A122" i="57"/>
  <c r="A121" i="57"/>
  <c r="A120" i="57"/>
  <c r="A119" i="57"/>
  <c r="A118" i="57"/>
  <c r="A117" i="57"/>
  <c r="A116" i="57"/>
  <c r="A115" i="57"/>
  <c r="A114" i="57"/>
  <c r="A113" i="57"/>
  <c r="A112" i="57"/>
  <c r="A111" i="57"/>
  <c r="A110" i="57"/>
  <c r="A109" i="57"/>
  <c r="A108" i="57"/>
  <c r="A107" i="57"/>
  <c r="A106" i="57"/>
  <c r="A105" i="57"/>
  <c r="A104" i="57"/>
  <c r="A103" i="57"/>
  <c r="A102" i="57"/>
  <c r="A101" i="57"/>
  <c r="A100" i="57"/>
  <c r="A99" i="57"/>
  <c r="A98" i="57"/>
  <c r="A97" i="57"/>
  <c r="A96" i="57"/>
  <c r="A95" i="57"/>
  <c r="A94" i="57"/>
  <c r="A93" i="57"/>
  <c r="A92" i="57"/>
  <c r="A91" i="57"/>
  <c r="A90" i="57"/>
  <c r="A89" i="57"/>
  <c r="A88" i="57"/>
  <c r="A87" i="57"/>
  <c r="A86" i="57"/>
  <c r="A85" i="57"/>
  <c r="A84" i="57"/>
  <c r="A83" i="57"/>
  <c r="A79" i="57"/>
  <c r="A73" i="57"/>
  <c r="C71" i="57"/>
  <c r="C70" i="57"/>
  <c r="C69" i="57"/>
  <c r="C68" i="57"/>
  <c r="C67" i="57"/>
  <c r="C66" i="57"/>
  <c r="C65" i="57"/>
  <c r="C64" i="57"/>
  <c r="C63" i="57"/>
  <c r="C62" i="57"/>
  <c r="C61" i="57"/>
  <c r="C60" i="57"/>
  <c r="C59" i="57"/>
  <c r="C58" i="57"/>
  <c r="C57" i="57"/>
  <c r="C56" i="57"/>
  <c r="C55" i="57"/>
  <c r="C54" i="57"/>
  <c r="C53" i="57"/>
  <c r="C52" i="57"/>
  <c r="C51" i="57"/>
  <c r="C50" i="57"/>
  <c r="C49" i="57"/>
  <c r="C48" i="57"/>
  <c r="C47" i="57"/>
  <c r="C46" i="57"/>
  <c r="C45" i="57"/>
  <c r="C44" i="57"/>
  <c r="C43" i="57"/>
  <c r="C42" i="57"/>
  <c r="C41" i="57"/>
  <c r="C40" i="57"/>
  <c r="C39" i="57"/>
  <c r="C38" i="57"/>
  <c r="C37" i="57"/>
  <c r="C36" i="57"/>
  <c r="C35" i="57"/>
  <c r="C34" i="57"/>
  <c r="A32" i="57"/>
  <c r="A31" i="57"/>
  <c r="A29" i="57"/>
  <c r="A28" i="57"/>
  <c r="A27" i="57"/>
  <c r="A26" i="57"/>
  <c r="A25" i="57"/>
  <c r="A24" i="57"/>
  <c r="A23" i="57"/>
  <c r="A22" i="57"/>
  <c r="A263" i="56"/>
  <c r="A262" i="56"/>
  <c r="A261" i="56"/>
  <c r="A260" i="56"/>
  <c r="A259" i="56"/>
  <c r="A258" i="56"/>
  <c r="A257" i="56"/>
  <c r="A256" i="56"/>
  <c r="A255" i="56"/>
  <c r="A254" i="56"/>
  <c r="A253" i="56"/>
  <c r="A252" i="56"/>
  <c r="A251" i="56"/>
  <c r="A250" i="56"/>
  <c r="A249" i="56"/>
  <c r="A248" i="56"/>
  <c r="A247" i="56"/>
  <c r="A246" i="56"/>
  <c r="A245" i="56"/>
  <c r="A244" i="56"/>
  <c r="A243" i="56"/>
  <c r="A242" i="56"/>
  <c r="A241" i="56"/>
  <c r="A240" i="56"/>
  <c r="A239" i="56"/>
  <c r="A238" i="56"/>
  <c r="A237" i="56"/>
  <c r="A236" i="56"/>
  <c r="A235" i="56"/>
  <c r="A234" i="56"/>
  <c r="A233" i="56"/>
  <c r="A232" i="56"/>
  <c r="A231" i="56"/>
  <c r="A230" i="56"/>
  <c r="A229" i="56"/>
  <c r="A228" i="56"/>
  <c r="A227" i="56"/>
  <c r="A226" i="56"/>
  <c r="A225" i="56"/>
  <c r="A224" i="56"/>
  <c r="A223" i="56"/>
  <c r="A222" i="56"/>
  <c r="A221" i="56"/>
  <c r="A220" i="56"/>
  <c r="A219" i="56"/>
  <c r="A218" i="56"/>
  <c r="A217" i="56"/>
  <c r="A216" i="56"/>
  <c r="A215" i="56"/>
  <c r="A214" i="56"/>
  <c r="A213" i="56"/>
  <c r="A212" i="56"/>
  <c r="A211" i="56"/>
  <c r="A210" i="56"/>
  <c r="A209" i="56"/>
  <c r="A208" i="56"/>
  <c r="A207" i="56"/>
  <c r="A206" i="56"/>
  <c r="A205" i="56"/>
  <c r="A204" i="56"/>
  <c r="A203" i="56"/>
  <c r="A202" i="56"/>
  <c r="A201" i="56"/>
  <c r="A200" i="56"/>
  <c r="A199" i="56"/>
  <c r="A198" i="56"/>
  <c r="A197" i="56"/>
  <c r="A196" i="56"/>
  <c r="A195" i="56"/>
  <c r="A194" i="56"/>
  <c r="A193" i="56"/>
  <c r="A192" i="56"/>
  <c r="A191" i="56"/>
  <c r="A190" i="56"/>
  <c r="A189" i="56"/>
  <c r="A188" i="56"/>
  <c r="A187" i="56"/>
  <c r="A186" i="56"/>
  <c r="A185" i="56"/>
  <c r="A184" i="56"/>
  <c r="A183" i="56"/>
  <c r="A182" i="56"/>
  <c r="A181" i="56"/>
  <c r="A180" i="56"/>
  <c r="A179" i="56"/>
  <c r="A178" i="56"/>
  <c r="A177" i="56"/>
  <c r="A176" i="56"/>
  <c r="A175" i="56"/>
  <c r="A174" i="56"/>
  <c r="A173" i="56"/>
  <c r="A172" i="56"/>
  <c r="A171" i="56"/>
  <c r="A170" i="56"/>
  <c r="A169" i="56"/>
  <c r="A168" i="56"/>
  <c r="A167" i="56"/>
  <c r="A166" i="56"/>
  <c r="A165" i="56"/>
  <c r="A164" i="56"/>
  <c r="A163" i="56"/>
  <c r="A162" i="56"/>
  <c r="A161" i="56"/>
  <c r="A160" i="56"/>
  <c r="A159" i="56"/>
  <c r="A158" i="56"/>
  <c r="A157" i="56"/>
  <c r="A156" i="56"/>
  <c r="A155" i="56"/>
  <c r="A154" i="56"/>
  <c r="A153" i="56"/>
  <c r="A152" i="56"/>
  <c r="A151" i="56"/>
  <c r="A150" i="56"/>
  <c r="A149" i="56"/>
  <c r="A148" i="56"/>
  <c r="A147" i="56"/>
  <c r="A146" i="56"/>
  <c r="A145" i="56"/>
  <c r="A144" i="56"/>
  <c r="A143" i="56"/>
  <c r="A142" i="56"/>
  <c r="A141" i="56"/>
  <c r="A140" i="56"/>
  <c r="A139" i="56"/>
  <c r="A138" i="56"/>
  <c r="A137" i="56"/>
  <c r="A136" i="56"/>
  <c r="A135" i="56"/>
  <c r="A134" i="56"/>
  <c r="A133" i="56"/>
  <c r="A132" i="56"/>
  <c r="A131" i="56"/>
  <c r="A130" i="56"/>
  <c r="A129" i="56"/>
  <c r="A128" i="56"/>
  <c r="A127" i="56"/>
  <c r="A126" i="56"/>
  <c r="A125" i="56"/>
  <c r="A124" i="56"/>
  <c r="A123" i="56"/>
  <c r="A122" i="56"/>
  <c r="A121" i="56"/>
  <c r="A120" i="56"/>
  <c r="A119" i="56"/>
  <c r="A118" i="56"/>
  <c r="A117" i="56"/>
  <c r="A116" i="56"/>
  <c r="A115" i="56"/>
  <c r="A114" i="56"/>
  <c r="A113" i="56"/>
  <c r="A112" i="56"/>
  <c r="A111" i="56"/>
  <c r="A110" i="56"/>
  <c r="A109" i="56"/>
  <c r="A108" i="56"/>
  <c r="A107" i="56"/>
  <c r="A106" i="56"/>
  <c r="A105" i="56"/>
  <c r="A104" i="56"/>
  <c r="A103" i="56"/>
  <c r="A102" i="56"/>
  <c r="A101" i="56"/>
  <c r="A100" i="56"/>
  <c r="A99" i="56"/>
  <c r="A98" i="56"/>
  <c r="A97" i="56"/>
  <c r="A96" i="56"/>
  <c r="A95" i="56"/>
  <c r="A94" i="56"/>
  <c r="A93" i="56"/>
  <c r="A92" i="56"/>
  <c r="A91" i="56"/>
  <c r="A90" i="56"/>
  <c r="A89" i="56"/>
  <c r="A88" i="56"/>
  <c r="A87" i="56"/>
  <c r="A86" i="56"/>
  <c r="A85" i="56"/>
  <c r="A84" i="56"/>
  <c r="A83" i="56"/>
  <c r="A82" i="56"/>
  <c r="A81" i="56"/>
  <c r="A80" i="56"/>
  <c r="A79" i="56"/>
  <c r="A78" i="56"/>
  <c r="A77" i="56"/>
  <c r="A76" i="56"/>
  <c r="A75" i="56"/>
  <c r="A74" i="56"/>
  <c r="A73" i="56"/>
  <c r="A72" i="56"/>
  <c r="A71" i="56"/>
  <c r="A70" i="56"/>
  <c r="A69" i="56"/>
  <c r="A68" i="56"/>
  <c r="A67" i="56"/>
  <c r="A66" i="56"/>
  <c r="A65" i="56"/>
  <c r="A64" i="56"/>
  <c r="A63" i="56"/>
  <c r="A62" i="56"/>
  <c r="A61" i="56"/>
  <c r="A60" i="56"/>
  <c r="A59" i="56"/>
  <c r="A58" i="56"/>
  <c r="A57" i="56"/>
  <c r="A56" i="56"/>
  <c r="A55" i="56"/>
  <c r="A54" i="56"/>
  <c r="A53" i="56"/>
  <c r="A52" i="56"/>
  <c r="A51" i="56"/>
  <c r="A50" i="56"/>
  <c r="A49" i="56"/>
  <c r="A48" i="56"/>
  <c r="A47" i="56"/>
  <c r="A46" i="56"/>
  <c r="A45" i="56"/>
  <c r="A44" i="56"/>
  <c r="A43" i="56"/>
  <c r="A42" i="56"/>
  <c r="A41" i="56"/>
  <c r="A40" i="56"/>
  <c r="A39" i="56"/>
  <c r="A38" i="56"/>
  <c r="A37" i="56"/>
  <c r="A36" i="56"/>
  <c r="A35" i="56"/>
  <c r="A34" i="56"/>
  <c r="A33" i="56"/>
  <c r="A32" i="56"/>
  <c r="A31" i="56"/>
  <c r="A30" i="56"/>
  <c r="A29" i="56"/>
  <c r="A28" i="56"/>
  <c r="A27" i="56"/>
  <c r="A26" i="56"/>
  <c r="A25" i="56"/>
  <c r="A24" i="56"/>
  <c r="A23" i="56"/>
  <c r="A22" i="56"/>
  <c r="A17" i="58" l="1"/>
  <c r="P36" i="58"/>
  <c r="A319" i="54" l="1"/>
  <c r="A318" i="54"/>
  <c r="A317" i="54"/>
  <c r="A316" i="54"/>
  <c r="A315" i="54"/>
  <c r="A314" i="54"/>
  <c r="A313" i="54"/>
  <c r="A312" i="54"/>
  <c r="A311" i="54"/>
  <c r="A310" i="54"/>
  <c r="A309" i="54"/>
  <c r="A308" i="54"/>
  <c r="A307" i="54"/>
  <c r="A306" i="54"/>
  <c r="A305" i="54"/>
  <c r="A304" i="54"/>
  <c r="A303" i="54"/>
  <c r="A302" i="54"/>
  <c r="A301" i="54"/>
  <c r="A300" i="54"/>
  <c r="A299" i="54"/>
  <c r="A298" i="54"/>
  <c r="A297" i="54"/>
  <c r="A296" i="54"/>
  <c r="A295" i="54"/>
  <c r="A294" i="54"/>
  <c r="A293" i="54"/>
  <c r="A292" i="54"/>
  <c r="A291" i="54"/>
  <c r="A290" i="54"/>
  <c r="A289" i="54"/>
  <c r="A288" i="54"/>
  <c r="A287" i="54"/>
  <c r="A286" i="54"/>
  <c r="A285" i="54"/>
  <c r="A284" i="54"/>
  <c r="A283" i="54"/>
  <c r="A282" i="54"/>
  <c r="A281" i="54"/>
  <c r="A280" i="54"/>
  <c r="A279" i="54"/>
  <c r="A278" i="54"/>
  <c r="A277" i="54"/>
  <c r="A276" i="54"/>
  <c r="A275" i="54"/>
  <c r="A274" i="54"/>
  <c r="A273" i="54"/>
  <c r="A272" i="54"/>
  <c r="A271" i="54"/>
  <c r="A270" i="54"/>
  <c r="A269" i="54"/>
  <c r="A268" i="54"/>
  <c r="A267" i="54"/>
  <c r="A266" i="54"/>
  <c r="A265" i="54"/>
  <c r="A264" i="54"/>
  <c r="A263" i="54"/>
  <c r="A262" i="54"/>
  <c r="A261" i="54"/>
  <c r="A260" i="54"/>
  <c r="A259" i="54"/>
  <c r="A258" i="54"/>
  <c r="A257" i="54"/>
  <c r="A256" i="54"/>
  <c r="A255" i="54"/>
  <c r="A254" i="54"/>
  <c r="A253" i="54"/>
  <c r="A252" i="54"/>
  <c r="A251" i="54"/>
  <c r="A250" i="54"/>
  <c r="A249" i="54"/>
  <c r="A248" i="54"/>
  <c r="A247" i="54"/>
  <c r="A246" i="54"/>
  <c r="A245" i="54"/>
  <c r="A244" i="54"/>
  <c r="A243" i="54"/>
  <c r="A242" i="54"/>
  <c r="A241" i="54"/>
  <c r="A240" i="54"/>
  <c r="A239" i="54"/>
  <c r="A238" i="54"/>
  <c r="A237" i="54"/>
  <c r="A236" i="54"/>
  <c r="A235" i="54"/>
  <c r="A234" i="54"/>
  <c r="A233" i="54"/>
  <c r="A232" i="54"/>
  <c r="A231" i="54"/>
  <c r="A230" i="54"/>
  <c r="A229" i="54"/>
  <c r="A228" i="54"/>
  <c r="A227" i="54"/>
  <c r="A226" i="54"/>
  <c r="A225" i="54"/>
  <c r="A224" i="54"/>
  <c r="A223" i="54"/>
  <c r="A222" i="54"/>
  <c r="A221" i="54"/>
  <c r="A220" i="54"/>
  <c r="A219" i="54"/>
  <c r="A218" i="54"/>
  <c r="A217" i="54"/>
  <c r="A216" i="54"/>
  <c r="A215" i="54"/>
  <c r="A214" i="54"/>
  <c r="A213" i="54"/>
  <c r="A212" i="54"/>
  <c r="A211" i="54"/>
  <c r="A210" i="54"/>
  <c r="A209" i="54"/>
  <c r="A208" i="54"/>
  <c r="A207" i="54"/>
  <c r="A206" i="54"/>
  <c r="A205" i="54"/>
  <c r="A204" i="54"/>
  <c r="A203" i="54"/>
  <c r="A202" i="54"/>
  <c r="A201" i="54"/>
  <c r="A200" i="54"/>
  <c r="A199" i="54"/>
  <c r="A198" i="54"/>
  <c r="A197" i="54"/>
  <c r="A196" i="54"/>
  <c r="A195" i="54"/>
  <c r="A194" i="54"/>
  <c r="A193" i="54"/>
  <c r="A192" i="54"/>
  <c r="A191" i="54"/>
  <c r="A190" i="54"/>
  <c r="A189" i="54"/>
  <c r="A188" i="54"/>
  <c r="A187" i="54"/>
  <c r="A186" i="54"/>
  <c r="A185" i="54"/>
  <c r="A184" i="54"/>
  <c r="A183" i="54"/>
  <c r="A182" i="54"/>
  <c r="A181" i="54"/>
  <c r="A180" i="54"/>
  <c r="A179" i="54"/>
  <c r="A178" i="54"/>
  <c r="A177" i="54"/>
  <c r="A176" i="54"/>
  <c r="A175" i="54"/>
  <c r="A174" i="54"/>
  <c r="A173" i="54"/>
  <c r="A172" i="54"/>
  <c r="A171" i="54"/>
  <c r="A170" i="54"/>
  <c r="A169" i="54"/>
  <c r="A168" i="54"/>
  <c r="A167" i="54"/>
  <c r="A166" i="54"/>
  <c r="A165" i="54"/>
  <c r="A164" i="54"/>
  <c r="A163" i="54"/>
  <c r="A162" i="54"/>
  <c r="A161" i="54"/>
  <c r="A160" i="54"/>
  <c r="A159" i="54"/>
  <c r="A158" i="54"/>
  <c r="A157" i="54"/>
  <c r="A156" i="54"/>
  <c r="A155" i="54"/>
  <c r="A154" i="54"/>
  <c r="A153" i="54"/>
  <c r="A152" i="54"/>
  <c r="A151" i="54"/>
  <c r="A150" i="54"/>
  <c r="A149" i="54"/>
  <c r="A148" i="54"/>
  <c r="A147" i="54"/>
  <c r="A146" i="54"/>
  <c r="A145" i="54"/>
  <c r="A144" i="54"/>
  <c r="A143" i="54"/>
  <c r="A142" i="54"/>
  <c r="A141" i="54"/>
  <c r="A140" i="54"/>
  <c r="A139" i="54"/>
  <c r="A138" i="54"/>
  <c r="A137" i="54"/>
  <c r="A136" i="54"/>
  <c r="A135" i="54"/>
  <c r="A134" i="54"/>
  <c r="A133" i="54"/>
  <c r="A132" i="54"/>
  <c r="A131" i="54"/>
  <c r="A130" i="54"/>
  <c r="A129" i="54"/>
  <c r="A128" i="54"/>
  <c r="A127" i="54"/>
  <c r="A126" i="54"/>
  <c r="A125" i="54"/>
  <c r="A124" i="54"/>
  <c r="A123" i="54"/>
  <c r="A122" i="54"/>
  <c r="A121" i="54"/>
  <c r="A120" i="54"/>
  <c r="A119" i="54"/>
  <c r="A118" i="54"/>
  <c r="A117" i="54"/>
  <c r="A116" i="54"/>
  <c r="A115" i="54"/>
  <c r="A114" i="54"/>
  <c r="A113" i="54"/>
  <c r="A112" i="54"/>
  <c r="A111" i="54"/>
  <c r="A110" i="54"/>
  <c r="A109" i="54"/>
  <c r="A108" i="54"/>
  <c r="A107" i="54"/>
  <c r="A106" i="54"/>
  <c r="A105" i="54"/>
  <c r="A104" i="54"/>
  <c r="A103" i="54"/>
  <c r="A102" i="54"/>
  <c r="A101" i="54"/>
  <c r="A100" i="54"/>
  <c r="A99" i="54"/>
  <c r="A98" i="54"/>
  <c r="A97" i="54"/>
  <c r="A96" i="54"/>
  <c r="A95" i="54"/>
  <c r="A94" i="54"/>
  <c r="A93" i="54"/>
  <c r="A92" i="54"/>
  <c r="A91" i="54"/>
  <c r="A90" i="54"/>
  <c r="A89" i="54"/>
  <c r="A88" i="54"/>
  <c r="A87" i="54"/>
  <c r="A86" i="54"/>
  <c r="A85" i="54"/>
  <c r="A84" i="54"/>
  <c r="A83" i="54"/>
  <c r="A82" i="54"/>
  <c r="A81" i="54"/>
  <c r="A80" i="54"/>
  <c r="A79" i="54"/>
  <c r="A78" i="54"/>
  <c r="A77" i="54"/>
  <c r="A76" i="54"/>
  <c r="A75" i="54"/>
  <c r="A74" i="54"/>
  <c r="A73" i="54"/>
  <c r="A72" i="54"/>
  <c r="A71" i="54"/>
  <c r="A70" i="54"/>
  <c r="A69" i="54"/>
  <c r="A68" i="54"/>
  <c r="A67" i="54"/>
  <c r="A66" i="54"/>
  <c r="A65" i="54"/>
  <c r="A64" i="54"/>
  <c r="A63" i="54"/>
  <c r="A62" i="54"/>
  <c r="A61" i="54"/>
  <c r="A60" i="54"/>
  <c r="A59" i="54"/>
  <c r="A58" i="54"/>
  <c r="A57" i="54"/>
  <c r="A56" i="54"/>
  <c r="A55" i="54"/>
  <c r="A54" i="54"/>
  <c r="A53" i="54"/>
  <c r="A52" i="54"/>
  <c r="A51" i="54"/>
  <c r="A50" i="54"/>
  <c r="A49" i="54"/>
  <c r="A48" i="54"/>
  <c r="A47" i="54"/>
  <c r="A46" i="54"/>
  <c r="A45" i="54"/>
  <c r="AD44" i="54"/>
  <c r="X44" i="54"/>
  <c r="O44" i="54"/>
  <c r="A44" i="54"/>
  <c r="AD43" i="54"/>
  <c r="X43" i="54"/>
  <c r="O43" i="54"/>
  <c r="N43" i="54"/>
  <c r="C43" i="54"/>
  <c r="A43" i="54"/>
  <c r="AD42" i="54"/>
  <c r="X42" i="54"/>
  <c r="O42" i="54"/>
  <c r="N42" i="54"/>
  <c r="C42" i="54"/>
  <c r="A42" i="54"/>
  <c r="AD41" i="54"/>
  <c r="X41" i="54"/>
  <c r="O41" i="54"/>
  <c r="N41" i="54"/>
  <c r="C41" i="54"/>
  <c r="A41" i="54"/>
  <c r="AD40" i="54"/>
  <c r="X40" i="54"/>
  <c r="O40" i="54"/>
  <c r="N40" i="54"/>
  <c r="C40" i="54"/>
  <c r="A40" i="54"/>
  <c r="AD39" i="54"/>
  <c r="O39" i="54"/>
  <c r="N39" i="54"/>
  <c r="C39" i="54"/>
  <c r="A39" i="54"/>
  <c r="AD38" i="54"/>
  <c r="X38" i="54"/>
  <c r="O38" i="54"/>
  <c r="N38" i="54"/>
  <c r="C38" i="54"/>
  <c r="A38" i="54"/>
  <c r="AD37" i="54"/>
  <c r="X37" i="54"/>
  <c r="O37" i="54"/>
  <c r="N37" i="54"/>
  <c r="C37" i="54"/>
  <c r="A37" i="54"/>
  <c r="AD36" i="54"/>
  <c r="X36" i="54"/>
  <c r="O36" i="54"/>
  <c r="N36" i="54"/>
  <c r="C36" i="54"/>
  <c r="A36" i="54"/>
  <c r="AD35" i="54"/>
  <c r="X35" i="54"/>
  <c r="O35" i="54"/>
  <c r="N35" i="54"/>
  <c r="C35" i="54"/>
  <c r="A35" i="54"/>
  <c r="AD34" i="54"/>
  <c r="X34" i="54"/>
  <c r="O34" i="54"/>
  <c r="N34" i="54"/>
  <c r="C34" i="54"/>
  <c r="A34" i="54"/>
  <c r="AD33" i="54"/>
  <c r="X33" i="54"/>
  <c r="O33" i="54"/>
  <c r="N33" i="54"/>
  <c r="C33" i="54"/>
  <c r="A33" i="54"/>
  <c r="AD32" i="54"/>
  <c r="X32" i="54"/>
  <c r="O32" i="54"/>
  <c r="N32" i="54"/>
  <c r="C32" i="54"/>
  <c r="A32" i="54"/>
  <c r="AD31" i="54"/>
  <c r="X31" i="54"/>
  <c r="O31" i="54"/>
  <c r="N31" i="54"/>
  <c r="C31" i="54"/>
  <c r="A31" i="54"/>
  <c r="AD30" i="54"/>
  <c r="X30" i="54"/>
  <c r="O30" i="54"/>
  <c r="N30" i="54"/>
  <c r="C30" i="54"/>
  <c r="A30" i="54"/>
  <c r="AD29" i="54"/>
  <c r="X29" i="54"/>
  <c r="O29" i="54"/>
  <c r="N29" i="54"/>
  <c r="C29" i="54"/>
  <c r="A29" i="54"/>
  <c r="AD28" i="54"/>
  <c r="X28" i="54"/>
  <c r="O28" i="54"/>
  <c r="N28" i="54"/>
  <c r="C28" i="54"/>
  <c r="A28" i="54"/>
  <c r="AD27" i="54"/>
  <c r="X27" i="54"/>
  <c r="O27" i="54"/>
  <c r="N27" i="54"/>
  <c r="C27" i="54"/>
  <c r="A27" i="54"/>
  <c r="AD26" i="54"/>
  <c r="X26" i="54"/>
  <c r="O26" i="54"/>
  <c r="N26" i="54"/>
  <c r="C26" i="54"/>
  <c r="A26" i="54"/>
  <c r="AD25" i="54"/>
  <c r="O25" i="54"/>
  <c r="N25" i="54"/>
  <c r="C25" i="54"/>
  <c r="A25" i="54"/>
  <c r="AD24" i="54"/>
  <c r="O24" i="54"/>
  <c r="N24" i="54"/>
  <c r="C24" i="54"/>
  <c r="A24" i="54"/>
  <c r="AD23" i="54"/>
  <c r="O23" i="54"/>
  <c r="N23" i="54"/>
  <c r="C23" i="54"/>
  <c r="A23" i="54"/>
  <c r="AD22" i="54"/>
  <c r="O22" i="54"/>
  <c r="N22" i="54"/>
  <c r="C22" i="54"/>
  <c r="A22" i="54"/>
  <c r="AD21" i="54"/>
  <c r="O21" i="54"/>
  <c r="N21" i="54"/>
  <c r="C21" i="54"/>
  <c r="A21" i="54"/>
  <c r="AD20" i="54"/>
  <c r="N20" i="54"/>
  <c r="C20" i="54"/>
  <c r="A20" i="54"/>
  <c r="AD19" i="54"/>
  <c r="O19" i="54"/>
  <c r="N19" i="54"/>
  <c r="C19" i="54"/>
  <c r="A19" i="54"/>
  <c r="AD18" i="54"/>
  <c r="O18" i="54"/>
  <c r="N18" i="54"/>
  <c r="C18" i="54"/>
  <c r="A18" i="54"/>
  <c r="AD17" i="54"/>
  <c r="AD16" i="54"/>
  <c r="A320" i="53"/>
  <c r="A319" i="53"/>
  <c r="A318" i="53"/>
  <c r="A317" i="53"/>
  <c r="A316" i="53"/>
  <c r="A315" i="53"/>
  <c r="A314" i="53"/>
  <c r="A313" i="53"/>
  <c r="A312" i="53"/>
  <c r="A311" i="53"/>
  <c r="A310" i="53"/>
  <c r="A309" i="53"/>
  <c r="A308" i="53"/>
  <c r="A307" i="53"/>
  <c r="A306" i="53"/>
  <c r="A305" i="53"/>
  <c r="A304" i="53"/>
  <c r="A303" i="53"/>
  <c r="A302" i="53"/>
  <c r="A301" i="53"/>
  <c r="A300" i="53"/>
  <c r="A299" i="53"/>
  <c r="A298" i="53"/>
  <c r="A297" i="53"/>
  <c r="A296" i="53"/>
  <c r="A295" i="53"/>
  <c r="A294" i="53"/>
  <c r="A293" i="53"/>
  <c r="A292" i="53"/>
  <c r="A291" i="53"/>
  <c r="A290" i="53"/>
  <c r="A289" i="53"/>
  <c r="A288" i="53"/>
  <c r="A287" i="53"/>
  <c r="A286" i="53"/>
  <c r="A285" i="53"/>
  <c r="A284" i="53"/>
  <c r="A283" i="53"/>
  <c r="A282" i="53"/>
  <c r="A281" i="53"/>
  <c r="A280" i="53"/>
  <c r="A279" i="53"/>
  <c r="A278" i="53"/>
  <c r="A277" i="53"/>
  <c r="A276" i="53"/>
  <c r="A275" i="53"/>
  <c r="A274" i="53"/>
  <c r="A273" i="53"/>
  <c r="A272" i="53"/>
  <c r="A271" i="53"/>
  <c r="A270" i="53"/>
  <c r="A269" i="53"/>
  <c r="A268" i="53"/>
  <c r="A267" i="53"/>
  <c r="A266" i="53"/>
  <c r="A265" i="53"/>
  <c r="A264" i="53"/>
  <c r="A263" i="53"/>
  <c r="A262" i="53"/>
  <c r="A261" i="53"/>
  <c r="A260" i="53"/>
  <c r="A259" i="53"/>
  <c r="A258" i="53"/>
  <c r="A257" i="53"/>
  <c r="A256" i="53"/>
  <c r="A255" i="53"/>
  <c r="A254" i="53"/>
  <c r="A253" i="53"/>
  <c r="A252" i="53"/>
  <c r="A251" i="53"/>
  <c r="A250" i="53"/>
  <c r="A249" i="53"/>
  <c r="A248" i="53"/>
  <c r="A247" i="53"/>
  <c r="A246" i="53"/>
  <c r="A245" i="53"/>
  <c r="A244" i="53"/>
  <c r="A243" i="53"/>
  <c r="A242" i="53"/>
  <c r="A241" i="53"/>
  <c r="A240" i="53"/>
  <c r="A239" i="53"/>
  <c r="A238" i="53"/>
  <c r="A237" i="53"/>
  <c r="A236" i="53"/>
  <c r="A235" i="53"/>
  <c r="A234" i="53"/>
  <c r="A233" i="53"/>
  <c r="A232" i="53"/>
  <c r="A231" i="53"/>
  <c r="A230" i="53"/>
  <c r="A229" i="53"/>
  <c r="A228" i="53"/>
  <c r="A227" i="53"/>
  <c r="A226" i="53"/>
  <c r="A225" i="53"/>
  <c r="A224" i="53"/>
  <c r="A223" i="53"/>
  <c r="A222" i="53"/>
  <c r="A221" i="53"/>
  <c r="A220" i="53"/>
  <c r="A219" i="53"/>
  <c r="A218" i="53"/>
  <c r="A217" i="53"/>
  <c r="A216" i="53"/>
  <c r="A215" i="53"/>
  <c r="A214" i="53"/>
  <c r="A213" i="53"/>
  <c r="A212" i="53"/>
  <c r="A211" i="53"/>
  <c r="A210" i="53"/>
  <c r="A209" i="53"/>
  <c r="A208" i="53"/>
  <c r="A207" i="53"/>
  <c r="A206" i="53"/>
  <c r="A205" i="53"/>
  <c r="A204" i="53"/>
  <c r="A203" i="53"/>
  <c r="A202" i="53"/>
  <c r="A201" i="53"/>
  <c r="A200" i="53"/>
  <c r="A199" i="53"/>
  <c r="A198" i="53"/>
  <c r="A197" i="53"/>
  <c r="A196" i="53"/>
  <c r="A195" i="53"/>
  <c r="A194" i="53"/>
  <c r="A193" i="53"/>
  <c r="A192" i="53"/>
  <c r="A191" i="53"/>
  <c r="A190" i="53"/>
  <c r="A189" i="53"/>
  <c r="A188" i="53"/>
  <c r="A187" i="53"/>
  <c r="A186" i="53"/>
  <c r="A185" i="53"/>
  <c r="A184" i="53"/>
  <c r="A183" i="53"/>
  <c r="A182" i="53"/>
  <c r="A181" i="53"/>
  <c r="A180" i="53"/>
  <c r="A179" i="53"/>
  <c r="A178" i="53"/>
  <c r="A177" i="53"/>
  <c r="A176" i="53"/>
  <c r="A175" i="53"/>
  <c r="A174" i="53"/>
  <c r="A173" i="53"/>
  <c r="A172" i="53"/>
  <c r="A171" i="53"/>
  <c r="A170" i="53"/>
  <c r="A169" i="53"/>
  <c r="A168" i="53"/>
  <c r="A167" i="53"/>
  <c r="A166" i="53"/>
  <c r="A165" i="53"/>
  <c r="A164" i="53"/>
  <c r="A163" i="53"/>
  <c r="A162" i="53"/>
  <c r="A161" i="53"/>
  <c r="A160" i="53"/>
  <c r="A159" i="53"/>
  <c r="A158" i="53"/>
  <c r="A157" i="53"/>
  <c r="A156" i="53"/>
  <c r="A155" i="53"/>
  <c r="A154" i="53"/>
  <c r="A153" i="53"/>
  <c r="A152" i="53"/>
  <c r="A151" i="53"/>
  <c r="A150" i="53"/>
  <c r="A149" i="53"/>
  <c r="A148" i="53"/>
  <c r="A147" i="53"/>
  <c r="A146" i="53"/>
  <c r="A145" i="53"/>
  <c r="A144" i="53"/>
  <c r="A143" i="53"/>
  <c r="A142" i="53"/>
  <c r="A141" i="53"/>
  <c r="A140" i="53"/>
  <c r="A139" i="53"/>
  <c r="A138" i="53"/>
  <c r="A137" i="53"/>
  <c r="A136" i="53"/>
  <c r="A135" i="53"/>
  <c r="A134" i="53"/>
  <c r="A133" i="53"/>
  <c r="A132" i="53"/>
  <c r="A131" i="53"/>
  <c r="A130" i="53"/>
  <c r="A129" i="53"/>
  <c r="A128" i="53"/>
  <c r="A127" i="53"/>
  <c r="A126" i="53"/>
  <c r="A125" i="53"/>
  <c r="A124" i="53"/>
  <c r="A123" i="53"/>
  <c r="A122" i="53"/>
  <c r="A121" i="53"/>
  <c r="A120" i="53"/>
  <c r="A119" i="53"/>
  <c r="A118" i="53"/>
  <c r="A117" i="53"/>
  <c r="A116" i="53"/>
  <c r="A115" i="53"/>
  <c r="A114" i="53"/>
  <c r="A113" i="53"/>
  <c r="A112" i="53"/>
  <c r="A111" i="53"/>
  <c r="A110" i="53"/>
  <c r="A109" i="53"/>
  <c r="A108" i="53"/>
  <c r="A107" i="53"/>
  <c r="A106" i="53"/>
  <c r="A105" i="53"/>
  <c r="A104" i="53"/>
  <c r="A103" i="53"/>
  <c r="A102" i="53"/>
  <c r="A101" i="53"/>
  <c r="A100" i="53"/>
  <c r="A99" i="53"/>
  <c r="A98" i="53"/>
  <c r="A97" i="53"/>
  <c r="A96" i="53"/>
  <c r="A95" i="53"/>
  <c r="A94" i="53"/>
  <c r="A93" i="53"/>
  <c r="A92" i="53"/>
  <c r="A91" i="53"/>
  <c r="A90" i="53"/>
  <c r="A89" i="53"/>
  <c r="A88" i="53"/>
  <c r="A87" i="53"/>
  <c r="A86" i="53"/>
  <c r="A85" i="53"/>
  <c r="A84" i="53"/>
  <c r="A83" i="53"/>
  <c r="A82" i="53"/>
  <c r="A81" i="53"/>
  <c r="A80" i="53"/>
  <c r="A79" i="53"/>
  <c r="A78" i="53"/>
  <c r="A77" i="53"/>
  <c r="A76" i="53"/>
  <c r="A75" i="53"/>
  <c r="A74" i="53"/>
  <c r="A73" i="53"/>
  <c r="A72" i="53"/>
  <c r="A71" i="53"/>
  <c r="A70" i="53"/>
  <c r="A69" i="53"/>
  <c r="A68" i="53"/>
  <c r="A67" i="53"/>
  <c r="A66" i="53"/>
  <c r="A65" i="53"/>
  <c r="A64" i="53"/>
  <c r="A63" i="53"/>
  <c r="A62" i="53"/>
  <c r="A61" i="53"/>
  <c r="A60" i="53"/>
  <c r="A59" i="53"/>
  <c r="A58" i="53"/>
  <c r="A57" i="53"/>
  <c r="A56" i="53"/>
  <c r="A55" i="53"/>
  <c r="A54" i="53"/>
  <c r="A53" i="53"/>
  <c r="A52" i="53"/>
  <c r="A51" i="53"/>
  <c r="A50" i="53"/>
  <c r="A49" i="53"/>
  <c r="A48" i="53"/>
  <c r="A47" i="53"/>
  <c r="A46" i="53"/>
  <c r="AC45" i="53"/>
  <c r="V45" i="53"/>
  <c r="Q45" i="53"/>
  <c r="A45" i="53"/>
  <c r="AC44" i="53"/>
  <c r="V44" i="53"/>
  <c r="Q44" i="53"/>
  <c r="P44" i="53"/>
  <c r="C44" i="53"/>
  <c r="AC43" i="53"/>
  <c r="V43" i="53"/>
  <c r="Q43" i="53"/>
  <c r="P43" i="53"/>
  <c r="C43" i="53"/>
  <c r="AC42" i="53"/>
  <c r="V42" i="53"/>
  <c r="Q42" i="53"/>
  <c r="P42" i="53"/>
  <c r="C42" i="53"/>
  <c r="AC41" i="53"/>
  <c r="V41" i="53"/>
  <c r="Q41" i="53"/>
  <c r="P41" i="53"/>
  <c r="C41" i="53"/>
  <c r="AC40" i="53"/>
  <c r="V40" i="53"/>
  <c r="Q40" i="53"/>
  <c r="P40" i="53"/>
  <c r="C40" i="53"/>
  <c r="AC39" i="53"/>
  <c r="V39" i="53"/>
  <c r="Q39" i="53"/>
  <c r="P39" i="53"/>
  <c r="C39" i="53"/>
  <c r="AC38" i="53"/>
  <c r="V38" i="53"/>
  <c r="Q38" i="53"/>
  <c r="P38" i="53"/>
  <c r="C38" i="53"/>
  <c r="AC37" i="53"/>
  <c r="V37" i="53"/>
  <c r="Q37" i="53"/>
  <c r="P37" i="53"/>
  <c r="C37" i="53"/>
  <c r="AC36" i="53"/>
  <c r="V36" i="53"/>
  <c r="Q36" i="53"/>
  <c r="P36" i="53"/>
  <c r="C36" i="53"/>
  <c r="AC35" i="53"/>
  <c r="V35" i="53"/>
  <c r="Q35" i="53"/>
  <c r="P35" i="53"/>
  <c r="C35" i="53"/>
  <c r="AC34" i="53"/>
  <c r="V34" i="53"/>
  <c r="Q34" i="53"/>
  <c r="P34" i="53"/>
  <c r="C34" i="53"/>
  <c r="AC33" i="53"/>
  <c r="V33" i="53"/>
  <c r="Q33" i="53"/>
  <c r="P33" i="53"/>
  <c r="C33" i="53"/>
  <c r="AC32" i="53"/>
  <c r="V32" i="53"/>
  <c r="Q32" i="53"/>
  <c r="P32" i="53"/>
  <c r="C32" i="53"/>
  <c r="AC29" i="53"/>
  <c r="V29" i="53"/>
  <c r="Q29" i="53"/>
  <c r="P29" i="53"/>
  <c r="C29" i="53"/>
  <c r="AC28" i="53"/>
  <c r="V28" i="53"/>
  <c r="Q28" i="53"/>
  <c r="P28" i="53"/>
  <c r="C28" i="53"/>
  <c r="AC27" i="53"/>
  <c r="V27" i="53"/>
  <c r="Q27" i="53"/>
  <c r="P27" i="53"/>
  <c r="C27" i="53"/>
  <c r="AC26" i="53"/>
  <c r="V26" i="53"/>
  <c r="P26" i="53"/>
  <c r="C26" i="53"/>
  <c r="AC25" i="53"/>
  <c r="V25" i="53"/>
  <c r="Q25" i="53"/>
  <c r="P25" i="53"/>
  <c r="C25" i="53"/>
  <c r="V23" i="53"/>
  <c r="Q23" i="53"/>
  <c r="P23" i="53"/>
  <c r="C23" i="53"/>
  <c r="A23" i="53"/>
  <c r="AC24" i="53"/>
  <c r="V24" i="53"/>
  <c r="P24" i="53"/>
  <c r="C24" i="53"/>
  <c r="V22" i="53"/>
  <c r="Q22" i="53"/>
  <c r="P22" i="53"/>
  <c r="C22" i="53"/>
  <c r="V21" i="53"/>
  <c r="Q21" i="53"/>
  <c r="P21" i="53"/>
  <c r="C21" i="53"/>
  <c r="V20" i="53"/>
  <c r="Q20" i="53"/>
  <c r="P20" i="53"/>
  <c r="C20" i="53"/>
  <c r="V19" i="53"/>
  <c r="Q19" i="53"/>
  <c r="P19" i="53"/>
  <c r="C19" i="53"/>
  <c r="A19" i="53"/>
  <c r="AC18" i="53"/>
  <c r="V18" i="53"/>
  <c r="Q18" i="53"/>
  <c r="P18" i="53"/>
  <c r="C18" i="53"/>
  <c r="A18" i="53"/>
  <c r="AC17" i="53"/>
  <c r="AC16" i="53"/>
  <c r="N44" i="54" l="1"/>
  <c r="A17" i="54"/>
  <c r="A17" i="53"/>
  <c r="P45" i="53"/>
</calcChain>
</file>

<file path=xl/sharedStrings.xml><?xml version="1.0" encoding="utf-8"?>
<sst xmlns="http://schemas.openxmlformats.org/spreadsheetml/2006/main" count="1514" uniqueCount="512">
  <si>
    <t>マスタ</t>
    <phoneticPr fontId="2"/>
  </si>
  <si>
    <t>新規登録</t>
    <rPh sb="0" eb="2">
      <t>シンキ</t>
    </rPh>
    <rPh sb="2" eb="4">
      <t>トウロク</t>
    </rPh>
    <phoneticPr fontId="2"/>
  </si>
  <si>
    <t>使用する</t>
    <phoneticPr fontId="2"/>
  </si>
  <si>
    <t>○</t>
    <phoneticPr fontId="2"/>
  </si>
  <si>
    <t>履歴</t>
    <rPh sb="0" eb="2">
      <t>リレキ</t>
    </rPh>
    <phoneticPr fontId="2"/>
  </si>
  <si>
    <t>更新</t>
    <rPh sb="0" eb="2">
      <t>コウシン</t>
    </rPh>
    <phoneticPr fontId="2"/>
  </si>
  <si>
    <t>特殊入力：値を引き継ぐ</t>
    <phoneticPr fontId="2"/>
  </si>
  <si>
    <t>or</t>
    <phoneticPr fontId="2"/>
  </si>
  <si>
    <t>and</t>
    <phoneticPr fontId="2"/>
  </si>
  <si>
    <t>トランザクション</t>
    <phoneticPr fontId="2"/>
  </si>
  <si>
    <t>削除</t>
    <rPh sb="0" eb="2">
      <t>サクジョ</t>
    </rPh>
    <phoneticPr fontId="2"/>
  </si>
  <si>
    <t>特殊入力：ページ上表示</t>
    <rPh sb="8" eb="9">
      <t>ジョウ</t>
    </rPh>
    <rPh sb="9" eb="11">
      <t>ヒョウジ</t>
    </rPh>
    <phoneticPr fontId="2"/>
  </si>
  <si>
    <t>特殊入力：固定値</t>
    <phoneticPr fontId="2"/>
  </si>
  <si>
    <t>特殊入力：自動取得</t>
  </si>
  <si>
    <t>テーブル仕様書</t>
    <phoneticPr fontId="2"/>
  </si>
  <si>
    <t>スパイラル/テーブル仕様書ver2011.11.02</t>
    <phoneticPr fontId="2"/>
  </si>
  <si>
    <t>※リスト用　印刷範囲には含まれません。</t>
    <rPh sb="4" eb="5">
      <t>ヨウ</t>
    </rPh>
    <rPh sb="6" eb="8">
      <t>インサツ</t>
    </rPh>
    <rPh sb="8" eb="10">
      <t>ハンイ</t>
    </rPh>
    <rPh sb="12" eb="13">
      <t>フク</t>
    </rPh>
    <phoneticPr fontId="2"/>
  </si>
  <si>
    <t>一覧表名（タイトル）</t>
    <rPh sb="0" eb="3">
      <t>イチランヒョウ</t>
    </rPh>
    <rPh sb="3" eb="4">
      <t>メイ</t>
    </rPh>
    <phoneticPr fontId="2"/>
  </si>
  <si>
    <t>アクセス権限</t>
    <rPh sb="4" eb="6">
      <t>ケンゲン</t>
    </rPh>
    <phoneticPr fontId="2"/>
  </si>
  <si>
    <t>　フォーム名（タイトル）</t>
    <rPh sb="5" eb="6">
      <t>メイ</t>
    </rPh>
    <phoneticPr fontId="2"/>
  </si>
  <si>
    <t>フォームのタイプ</t>
    <phoneticPr fontId="2"/>
  </si>
  <si>
    <t>識別キー</t>
    <phoneticPr fontId="2"/>
  </si>
  <si>
    <t>DB名</t>
    <rPh sb="2" eb="3">
      <t>メイ</t>
    </rPh>
    <phoneticPr fontId="2"/>
  </si>
  <si>
    <t>お問い合わせマスタ</t>
    <phoneticPr fontId="2"/>
  </si>
  <si>
    <t>テーブルタイプ
（※設定不要）</t>
    <phoneticPr fontId="2"/>
  </si>
  <si>
    <t>マスタ</t>
  </si>
  <si>
    <t>新規</t>
    <rPh sb="0" eb="2">
      <t>シンキ</t>
    </rPh>
    <phoneticPr fontId="2"/>
  </si>
  <si>
    <t>お問い合わせ一覧（管理側）</t>
    <phoneticPr fontId="2"/>
  </si>
  <si>
    <t>マイエリア</t>
  </si>
  <si>
    <t>お問い合わせフォーム</t>
    <phoneticPr fontId="2"/>
  </si>
  <si>
    <t>認証キー</t>
    <phoneticPr fontId="2"/>
  </si>
  <si>
    <t>DBタイトル</t>
    <phoneticPr fontId="2"/>
  </si>
  <si>
    <t>contactMsDB</t>
    <phoneticPr fontId="2"/>
  </si>
  <si>
    <t>割り当てレコード数</t>
    <phoneticPr fontId="2"/>
  </si>
  <si>
    <t>未定</t>
    <rPh sb="0" eb="2">
      <t>ミテイ</t>
    </rPh>
    <phoneticPr fontId="2"/>
  </si>
  <si>
    <t>共有</t>
    <rPh sb="0" eb="2">
      <t>キョウユウ</t>
    </rPh>
    <phoneticPr fontId="2"/>
  </si>
  <si>
    <t>月　　　　日</t>
    <rPh sb="0" eb="1">
      <t>ガツ</t>
    </rPh>
    <rPh sb="5" eb="6">
      <t>ニチ</t>
    </rPh>
    <phoneticPr fontId="2"/>
  </si>
  <si>
    <t>特殊</t>
    <rPh sb="0" eb="2">
      <t>トクシュ</t>
    </rPh>
    <phoneticPr fontId="2"/>
  </si>
  <si>
    <t>検索設定</t>
    <rPh sb="0" eb="4">
      <t>ケンサクセッテイ</t>
    </rPh>
    <phoneticPr fontId="2"/>
  </si>
  <si>
    <t>抽出ルール</t>
    <rPh sb="0" eb="2">
      <t>チュウシュツ</t>
    </rPh>
    <phoneticPr fontId="2"/>
  </si>
  <si>
    <t>なし</t>
    <phoneticPr fontId="2"/>
  </si>
  <si>
    <t>使用フィールド設定</t>
    <phoneticPr fontId="2"/>
  </si>
  <si>
    <t>フォーム発行時のステップ1「フィールド選択」で設定を行います（発行後変更可能）</t>
  </si>
  <si>
    <t>全フィールド共通チェック設定</t>
  </si>
  <si>
    <t>フォーム発行時のステップ2「全フィールド共通チェック設定」で設定を行います（発行後変更可能）</t>
  </si>
  <si>
    <t xml:space="preserve">作成日： </t>
    <rPh sb="0" eb="3">
      <t>サクセイビ</t>
    </rPh>
    <phoneticPr fontId="2"/>
  </si>
  <si>
    <t>修正日：</t>
    <rPh sb="0" eb="2">
      <t>シュウセイ</t>
    </rPh>
    <rPh sb="2" eb="3">
      <t>ビ</t>
    </rPh>
    <phoneticPr fontId="2"/>
  </si>
  <si>
    <t>フィールド別チェック設定・エラーメッセージ設定</t>
    <rPh sb="21" eb="23">
      <t>セッテイ</t>
    </rPh>
    <phoneticPr fontId="2"/>
  </si>
  <si>
    <t>フォーム発行時のステップ3「フィールド別チェック設定」で設定を行います（発行後変更可能）</t>
  </si>
  <si>
    <t>初期ソート</t>
    <rPh sb="0" eb="2">
      <t>ショキ</t>
    </rPh>
    <phoneticPr fontId="2"/>
  </si>
  <si>
    <t>ﾌｨｰﾙﾄﾞ名</t>
    <phoneticPr fontId="2"/>
  </si>
  <si>
    <t>全フィールド共通設定</t>
    <phoneticPr fontId="2"/>
  </si>
  <si>
    <t>半角カタカナを全角カタカナに変換して取得
スペースのみの入力を未入力として扱う
重複不可エラーメッセージ：入力された値をご確認ください</t>
    <phoneticPr fontId="2"/>
  </si>
  <si>
    <t>項</t>
    <rPh sb="0" eb="1">
      <t>コウ</t>
    </rPh>
    <phoneticPr fontId="2"/>
  </si>
  <si>
    <t>ﾌｨｰﾙﾄﾞの状態</t>
    <phoneticPr fontId="2"/>
  </si>
  <si>
    <t>ﾌｨｰﾙﾄﾞ名</t>
    <rPh sb="6" eb="7">
      <t>メイ</t>
    </rPh>
    <phoneticPr fontId="2"/>
  </si>
  <si>
    <t>差替えｷｰﾜｰﾄﾞ</t>
    <rPh sb="0" eb="2">
      <t>サシカ</t>
    </rPh>
    <phoneticPr fontId="2"/>
  </si>
  <si>
    <t>ﾌｨｰﾙﾄﾞﾀｲﾌﾟ</t>
    <phoneticPr fontId="2"/>
  </si>
  <si>
    <t>ﾌｨｰﾙﾄﾞ属性</t>
    <rPh sb="6" eb="8">
      <t>ゾクセイ</t>
    </rPh>
    <phoneticPr fontId="2"/>
  </si>
  <si>
    <t>インデックス</t>
    <phoneticPr fontId="2"/>
  </si>
  <si>
    <t>フィールドのデフォルト値</t>
    <phoneticPr fontId="2"/>
  </si>
  <si>
    <t>置換文字列の規定値</t>
    <phoneticPr fontId="2"/>
  </si>
  <si>
    <t>size</t>
    <phoneticPr fontId="2"/>
  </si>
  <si>
    <t>備　考</t>
    <rPh sb="0" eb="1">
      <t>ビ</t>
    </rPh>
    <rPh sb="2" eb="3">
      <t>コウ</t>
    </rPh>
    <phoneticPr fontId="2"/>
  </si>
  <si>
    <t>type</t>
    <phoneticPr fontId="2"/>
  </si>
  <si>
    <t>form</t>
    <phoneticPr fontId="2"/>
  </si>
  <si>
    <t>入力必須</t>
    <rPh sb="0" eb="1">
      <t>イリ</t>
    </rPh>
    <rPh sb="1" eb="2">
      <t>チカラ</t>
    </rPh>
    <rPh sb="2" eb="3">
      <t>ヒツ</t>
    </rPh>
    <rPh sb="3" eb="4">
      <t>ス</t>
    </rPh>
    <phoneticPr fontId="2"/>
  </si>
  <si>
    <t>重複不可</t>
    <rPh sb="0" eb="1">
      <t>ジュウ</t>
    </rPh>
    <rPh sb="1" eb="2">
      <t>フク</t>
    </rPh>
    <rPh sb="2" eb="3">
      <t>フ</t>
    </rPh>
    <rPh sb="3" eb="4">
      <t>カ</t>
    </rPh>
    <phoneticPr fontId="2"/>
  </si>
  <si>
    <t>主キー</t>
    <phoneticPr fontId="2"/>
  </si>
  <si>
    <t>フィールド名</t>
    <phoneticPr fontId="2"/>
  </si>
  <si>
    <t>属性</t>
    <rPh sb="0" eb="2">
      <t>ゾクセイ</t>
    </rPh>
    <phoneticPr fontId="2"/>
  </si>
  <si>
    <t>備考</t>
    <rPh sb="0" eb="2">
      <t>ビコウ</t>
    </rPh>
    <phoneticPr fontId="2"/>
  </si>
  <si>
    <t xml:space="preserve">フィールド別チェック設定 </t>
    <phoneticPr fontId="2"/>
  </si>
  <si>
    <t>エラーメッセージ設定</t>
    <rPh sb="8" eb="10">
      <t>セッテイ</t>
    </rPh>
    <phoneticPr fontId="2"/>
  </si>
  <si>
    <t>(id)</t>
    <phoneticPr fontId="2"/>
  </si>
  <si>
    <t>(%val:sys:id%)</t>
    <phoneticPr fontId="2"/>
  </si>
  <si>
    <t>行識別番号(可視)</t>
    <rPh sb="0" eb="1">
      <t>ギョウ</t>
    </rPh>
    <rPh sb="1" eb="3">
      <t>シキベツ</t>
    </rPh>
    <rPh sb="3" eb="5">
      <t>バンゴウ</t>
    </rPh>
    <rPh sb="6" eb="8">
      <t>カシ</t>
    </rPh>
    <phoneticPr fontId="2"/>
  </si>
  <si>
    <t>検索</t>
    <rPh sb="0" eb="2">
      <t>ケンサク</t>
    </rPh>
    <phoneticPr fontId="2"/>
  </si>
  <si>
    <t>一覧</t>
    <rPh sb="0" eb="2">
      <t>イチラン</t>
    </rPh>
    <phoneticPr fontId="2"/>
  </si>
  <si>
    <t>詳細</t>
    <rPh sb="0" eb="2">
      <t>ショウサイ</t>
    </rPh>
    <phoneticPr fontId="2"/>
  </si>
  <si>
    <t>入力
必須</t>
    <phoneticPr fontId="2"/>
  </si>
  <si>
    <t>重複
不可</t>
    <phoneticPr fontId="2"/>
  </si>
  <si>
    <t>(regist_auth_id)</t>
    <phoneticPr fontId="2"/>
  </si>
  <si>
    <t>登録元管理番号(不可視)</t>
    <rPh sb="0" eb="2">
      <t>トウロク</t>
    </rPh>
    <rPh sb="2" eb="3">
      <t>モト</t>
    </rPh>
    <rPh sb="3" eb="5">
      <t>カンリ</t>
    </rPh>
    <rPh sb="5" eb="7">
      <t>バンゴウ</t>
    </rPh>
    <rPh sb="8" eb="11">
      <t>フカシ</t>
    </rPh>
    <phoneticPr fontId="2"/>
  </si>
  <si>
    <t>複数フィールドの検索/ID</t>
    <phoneticPr fontId="2"/>
  </si>
  <si>
    <t>更新日時</t>
    <phoneticPr fontId="2"/>
  </si>
  <si>
    <t>lastUpdate</t>
    <phoneticPr fontId="2"/>
  </si>
  <si>
    <t>日付（○年○月○日 ○時○分○秒）</t>
    <phoneticPr fontId="2"/>
  </si>
  <si>
    <t>不正アドレスフラグ</t>
    <phoneticPr fontId="2"/>
  </si>
  <si>
    <t>invalidEmail</t>
  </si>
  <si>
    <t>不正アドレスフラグ</t>
    <rPh sb="0" eb="2">
      <t>フセイ</t>
    </rPh>
    <phoneticPr fontId="2"/>
  </si>
  <si>
    <t>モバイルドメインフラグ</t>
  </si>
  <si>
    <t>mobileFlg</t>
  </si>
  <si>
    <t>新規</t>
    <phoneticPr fontId="2"/>
  </si>
  <si>
    <t>重複フラグ</t>
  </si>
  <si>
    <t>duplicatedFlg</t>
  </si>
  <si>
    <t>エラーカウント</t>
    <phoneticPr fontId="2"/>
  </si>
  <si>
    <t>errorCount</t>
  </si>
  <si>
    <t>配信エラーカウント</t>
    <rPh sb="0" eb="2">
      <t>ハイシン</t>
    </rPh>
    <phoneticPr fontId="2"/>
  </si>
  <si>
    <t>ユーザーエージェント</t>
    <phoneticPr fontId="2"/>
  </si>
  <si>
    <t>userAgent</t>
  </si>
  <si>
    <t>テキストフィールド(128 bytes)</t>
  </si>
  <si>
    <t>変更・削除キー</t>
  </si>
  <si>
    <t>authKey</t>
  </si>
  <si>
    <t>簡易パスワード</t>
    <rPh sb="0" eb="2">
      <t>カンイ</t>
    </rPh>
    <phoneticPr fontId="2"/>
  </si>
  <si>
    <t>自動生成（半角英数字のみ）</t>
    <rPh sb="0" eb="4">
      <t>ジドウセイセイ</t>
    </rPh>
    <rPh sb="5" eb="7">
      <t>ハンカク</t>
    </rPh>
    <rPh sb="7" eb="10">
      <t>エイスウジ</t>
    </rPh>
    <phoneticPr fontId="2"/>
  </si>
  <si>
    <t xml:space="preserve"> お問い合わせID</t>
    <phoneticPr fontId="2"/>
  </si>
  <si>
    <t>contactID</t>
    <phoneticPr fontId="2"/>
  </si>
  <si>
    <t>数字・記号・アルファベット(32 bytes)</t>
  </si>
  <si>
    <t>○</t>
  </si>
  <si>
    <t>お問い合わせステータス</t>
    <phoneticPr fontId="2"/>
  </si>
  <si>
    <t>contactStatus</t>
    <phoneticPr fontId="2"/>
  </si>
  <si>
    <t>セレクト</t>
    <phoneticPr fontId="2"/>
  </si>
  <si>
    <t>1:新規登録,2:返答済み,3:再質問,4:終了</t>
    <rPh sb="2" eb="4">
      <t>シンキ</t>
    </rPh>
    <rPh sb="4" eb="6">
      <t>トウロク</t>
    </rPh>
    <rPh sb="9" eb="11">
      <t>ヘントウ</t>
    </rPh>
    <rPh sb="11" eb="12">
      <t>ズ</t>
    </rPh>
    <rPh sb="16" eb="19">
      <t>サイシツモン</t>
    </rPh>
    <rPh sb="22" eb="24">
      <t>シュウリョウ</t>
    </rPh>
    <phoneticPr fontId="2"/>
  </si>
  <si>
    <t>お名前</t>
    <rPh sb="1" eb="3">
      <t>ナマエ</t>
    </rPh>
    <phoneticPr fontId="2"/>
  </si>
  <si>
    <t>name</t>
    <phoneticPr fontId="2"/>
  </si>
  <si>
    <t>テキストフィールド(64 bytes)</t>
  </si>
  <si>
    <t>使用する</t>
  </si>
  <si>
    <t>メールアドレス</t>
    <phoneticPr fontId="2"/>
  </si>
  <si>
    <t>email</t>
    <phoneticPr fontId="2"/>
  </si>
  <si>
    <t>メールアドレス（大・小文字無視）</t>
  </si>
  <si>
    <t>お問い合わせ内容</t>
    <rPh sb="6" eb="8">
      <t>ナイヨウ</t>
    </rPh>
    <phoneticPr fontId="2"/>
  </si>
  <si>
    <t>contactText</t>
    <phoneticPr fontId="2"/>
  </si>
  <si>
    <t>テキストエリア(2048 bytes)</t>
  </si>
  <si>
    <t>お問い合わせ種別</t>
    <rPh sb="1" eb="2">
      <t>ト</t>
    </rPh>
    <rPh sb="3" eb="4">
      <t>ア</t>
    </rPh>
    <rPh sb="6" eb="8">
      <t>シュベツ</t>
    </rPh>
    <phoneticPr fontId="2"/>
  </si>
  <si>
    <t>contactType</t>
    <phoneticPr fontId="2"/>
  </si>
  <si>
    <t>セレクト</t>
  </si>
  <si>
    <t>1:パイプドビッツについて,2:SPIRALについて,3:デモについて</t>
    <phoneticPr fontId="2"/>
  </si>
  <si>
    <t>全権限フラグ</t>
    <rPh sb="0" eb="3">
      <t>ゼンケンゲン</t>
    </rPh>
    <phoneticPr fontId="2"/>
  </si>
  <si>
    <t>allFlg</t>
    <phoneticPr fontId="2"/>
  </si>
  <si>
    <t>1:全権限</t>
    <rPh sb="2" eb="3">
      <t>ゼン</t>
    </rPh>
    <rPh sb="3" eb="5">
      <t>ケンゲン</t>
    </rPh>
    <phoneticPr fontId="2"/>
  </si>
  <si>
    <t>登録日時_詳細</t>
    <phoneticPr fontId="2"/>
  </si>
  <si>
    <t>regContactDate</t>
    <phoneticPr fontId="2"/>
  </si>
  <si>
    <t>日付（○年○月○日 ○時○分○秒）</t>
  </si>
  <si>
    <t>size 合計値：</t>
    <rPh sb="5" eb="8">
      <t>ゴウケイチ</t>
    </rPh>
    <phoneticPr fontId="2"/>
  </si>
  <si>
    <t xml:space="preserve">■備考
</t>
    <phoneticPr fontId="2"/>
  </si>
  <si>
    <t>■備考</t>
    <phoneticPr fontId="2"/>
  </si>
  <si>
    <t>　DBは発行後にフィールドの並び順・フィールドタイプ・フィールド属性の変更が出来ません。</t>
    <phoneticPr fontId="2"/>
  </si>
  <si>
    <r>
      <rPr>
        <b/>
        <sz val="10"/>
        <rFont val="ＭＳ ゴシック"/>
        <family val="3"/>
        <charset val="128"/>
      </rPr>
      <t>マイエリア：contactAdmin
フィルタタイプ</t>
    </r>
    <r>
      <rPr>
        <sz val="10"/>
        <rFont val="ＭＳ ゴシック"/>
        <family val="3"/>
        <charset val="128"/>
      </rPr>
      <t xml:space="preserve">
　任意のルールでフィルタ
</t>
    </r>
    <r>
      <rPr>
        <b/>
        <sz val="10"/>
        <rFont val="ＭＳ ゴシック"/>
        <family val="3"/>
        <charset val="128"/>
      </rPr>
      <t xml:space="preserve">フィルタルール設定
</t>
    </r>
    <r>
      <rPr>
        <sz val="10"/>
        <rFont val="ＭＳ ゴシック"/>
        <family val="3"/>
        <charset val="128"/>
      </rPr>
      <t>　お問い合わせ種別 ＝ お問い合わせ管理者 お問い合わせ種別
　または
　全権限フラグ ＝ お問い合わせ管理者 全権限フラグ</t>
    </r>
    <rPh sb="29" eb="31">
      <t>ニンイ</t>
    </rPh>
    <rPh sb="49" eb="51">
      <t>セッテイ</t>
    </rPh>
    <rPh sb="54" eb="55">
      <t>ト</t>
    </rPh>
    <rPh sb="56" eb="57">
      <t>ア</t>
    </rPh>
    <rPh sb="59" eb="61">
      <t>シュベツ</t>
    </rPh>
    <rPh sb="65" eb="66">
      <t>ト</t>
    </rPh>
    <rPh sb="67" eb="68">
      <t>ア</t>
    </rPh>
    <rPh sb="70" eb="73">
      <t>カンリシャ</t>
    </rPh>
    <rPh sb="75" eb="76">
      <t>ト</t>
    </rPh>
    <rPh sb="77" eb="78">
      <t>ア</t>
    </rPh>
    <rPh sb="80" eb="82">
      <t>シュベツ</t>
    </rPh>
    <rPh sb="89" eb="92">
      <t>ゼンケンゲン</t>
    </rPh>
    <phoneticPr fontId="2"/>
  </si>
  <si>
    <t>・登録締め切り設定
　データベースの割り当てを越える場合に締切る（必須）
・非SSL（http）での登録を許可しない。</t>
    <rPh sb="54" eb="56">
      <t>キョカ</t>
    </rPh>
    <phoneticPr fontId="2"/>
  </si>
  <si>
    <t>お問い合わせ管理者</t>
    <rPh sb="1" eb="2">
      <t>ト</t>
    </rPh>
    <rPh sb="3" eb="4">
      <t>ア</t>
    </rPh>
    <rPh sb="6" eb="9">
      <t>カンリシャ</t>
    </rPh>
    <phoneticPr fontId="2"/>
  </si>
  <si>
    <t>contactAdmin</t>
    <phoneticPr fontId="2"/>
  </si>
  <si>
    <t>管理者ID</t>
    <phoneticPr fontId="2"/>
  </si>
  <si>
    <t>adminID</t>
    <phoneticPr fontId="2"/>
  </si>
  <si>
    <t>パスワード</t>
    <phoneticPr fontId="2"/>
  </si>
  <si>
    <t>password</t>
    <phoneticPr fontId="2"/>
  </si>
  <si>
    <t>メッセージダイジェスト（SHA256）</t>
  </si>
  <si>
    <t>担当者名</t>
    <rPh sb="0" eb="4">
      <t>タントウシャメイ</t>
    </rPh>
    <phoneticPr fontId="2"/>
  </si>
  <si>
    <r>
      <rPr>
        <b/>
        <sz val="10"/>
        <rFont val="ＭＳ ゴシック"/>
        <family val="3"/>
        <charset val="128"/>
      </rPr>
      <t>フィルタタイプ</t>
    </r>
    <r>
      <rPr>
        <sz val="10"/>
        <rFont val="ＭＳ ゴシック"/>
        <family val="3"/>
        <charset val="128"/>
      </rPr>
      <t xml:space="preserve">
　全件表示
</t>
    </r>
    <r>
      <rPr>
        <b/>
        <sz val="10"/>
        <rFont val="ＭＳ ゴシック"/>
        <family val="3"/>
        <charset val="128"/>
      </rPr>
      <t>フィルタルール設定
　</t>
    </r>
    <r>
      <rPr>
        <sz val="10"/>
        <rFont val="ＭＳ ゴシック"/>
        <family val="3"/>
        <charset val="128"/>
      </rPr>
      <t>なし</t>
    </r>
    <rPh sb="9" eb="11">
      <t>ゼンケン</t>
    </rPh>
    <rPh sb="11" eb="13">
      <t>ヒョウジ</t>
    </rPh>
    <rPh sb="22" eb="24">
      <t>セッテイ</t>
    </rPh>
    <phoneticPr fontId="2"/>
  </si>
  <si>
    <t>エラー処理</t>
    <rPh sb="3" eb="5">
      <t>ショリ</t>
    </rPh>
    <phoneticPr fontId="2"/>
  </si>
  <si>
    <t>エラー終了する</t>
    <phoneticPr fontId="2"/>
  </si>
  <si>
    <t>固定値を代入</t>
    <rPh sb="0" eb="3">
      <t>コテイチ</t>
    </rPh>
    <rPh sb="4" eb="6">
      <t>ダイニュウ</t>
    </rPh>
    <phoneticPr fontId="2"/>
  </si>
  <si>
    <t>何もせずに終了する</t>
    <phoneticPr fontId="2"/>
  </si>
  <si>
    <t>何もせずに終了</t>
    <rPh sb="0" eb="1">
      <t>ナニ</t>
    </rPh>
    <rPh sb="5" eb="7">
      <t>シュウリョウ</t>
    </rPh>
    <phoneticPr fontId="2"/>
  </si>
  <si>
    <t xml:space="preserve">エラー終了する </t>
    <phoneticPr fontId="2"/>
  </si>
  <si>
    <t>ソートを指定して先頭のレコードを参照データとする</t>
    <phoneticPr fontId="2"/>
  </si>
  <si>
    <t>何もせずに終了する。</t>
    <phoneticPr fontId="2"/>
  </si>
  <si>
    <t xml:space="preserve"> エラー終了する</t>
    <phoneticPr fontId="2"/>
  </si>
  <si>
    <t>マイエリア仕様書</t>
    <phoneticPr fontId="2"/>
  </si>
  <si>
    <t>スパイラル/マイエリア仕様書ver2018.08.14</t>
    <phoneticPr fontId="2"/>
  </si>
  <si>
    <t>対象DB名</t>
    <rPh sb="0" eb="2">
      <t>タイショウ</t>
    </rPh>
    <rPh sb="4" eb="5">
      <t>メイ</t>
    </rPh>
    <phoneticPr fontId="2"/>
  </si>
  <si>
    <t>認証方法</t>
    <rPh sb="0" eb="2">
      <t>ニンショウ</t>
    </rPh>
    <rPh sb="2" eb="4">
      <t>ホウホウ</t>
    </rPh>
    <phoneticPr fontId="2"/>
  </si>
  <si>
    <t>対象DBタイトル</t>
    <rPh sb="0" eb="2">
      <t>タイショウ</t>
    </rPh>
    <phoneticPr fontId="2"/>
  </si>
  <si>
    <t>1 : 会員識別キー + 自動発行キー + パスワード （ 認証 ）</t>
    <phoneticPr fontId="2"/>
  </si>
  <si>
    <t>2 : 会員識別キー + パスワード （ 認証 ）</t>
  </si>
  <si>
    <t>3 : 会員識別キー + 自動発行キー （ 認証 ）</t>
  </si>
  <si>
    <t>4 : IDログイン （ 非認証 ）</t>
  </si>
  <si>
    <t>5 : 会員識別キー + 簡易パスワード （ 認証 ）</t>
  </si>
  <si>
    <t>基本設定</t>
    <rPh sb="0" eb="2">
      <t>キホン</t>
    </rPh>
    <rPh sb="2" eb="4">
      <t>セッテイ</t>
    </rPh>
    <phoneticPr fontId="2"/>
  </si>
  <si>
    <t>会員識別キー</t>
    <rPh sb="0" eb="2">
      <t>カイイン</t>
    </rPh>
    <rPh sb="2" eb="4">
      <t>シキベツ</t>
    </rPh>
    <phoneticPr fontId="2"/>
  </si>
  <si>
    <t>管理者ID</t>
    <rPh sb="0" eb="3">
      <t>カンリシャ</t>
    </rPh>
    <phoneticPr fontId="2"/>
  </si>
  <si>
    <t>キーイニシャル</t>
    <phoneticPr fontId="2"/>
  </si>
  <si>
    <t>2 : 会員識別キー + パスワード （ 認証 ）</t>
    <phoneticPr fontId="2"/>
  </si>
  <si>
    <t>エリアタイトル</t>
    <phoneticPr fontId="2"/>
  </si>
  <si>
    <t>再登録時の認証キー</t>
    <rPh sb="0" eb="3">
      <t>サイトウロク</t>
    </rPh>
    <rPh sb="3" eb="4">
      <t>ジ</t>
    </rPh>
    <rPh sb="5" eb="7">
      <t>ニンショウ</t>
    </rPh>
    <phoneticPr fontId="2"/>
  </si>
  <si>
    <t>使用しない</t>
    <rPh sb="0" eb="2">
      <t>シヨウ</t>
    </rPh>
    <phoneticPr fontId="2"/>
  </si>
  <si>
    <t>会員宛て通知メール</t>
    <rPh sb="0" eb="2">
      <t>カイイン</t>
    </rPh>
    <rPh sb="2" eb="3">
      <t>ア</t>
    </rPh>
    <rPh sb="4" eb="6">
      <t>ツウチ</t>
    </rPh>
    <phoneticPr fontId="2"/>
  </si>
  <si>
    <t>送信先メールアドレス</t>
    <rPh sb="0" eb="2">
      <t>ソウシン</t>
    </rPh>
    <rPh sb="2" eb="3">
      <t>サキ</t>
    </rPh>
    <phoneticPr fontId="2"/>
  </si>
  <si>
    <t>管理者名</t>
    <rPh sb="0" eb="2">
      <t>カンリ</t>
    </rPh>
    <rPh sb="2" eb="3">
      <t>シャ</t>
    </rPh>
    <rPh sb="3" eb="4">
      <t>メイ</t>
    </rPh>
    <phoneticPr fontId="2"/>
  </si>
  <si>
    <t>管理者メールアドレス</t>
    <rPh sb="0" eb="3">
      <t>カンリシャ</t>
    </rPh>
    <phoneticPr fontId="2"/>
  </si>
  <si>
    <t>Reply-To</t>
    <phoneticPr fontId="2"/>
  </si>
  <si>
    <t>ログイン拒否設定</t>
    <rPh sb="4" eb="6">
      <t>キョヒ</t>
    </rPh>
    <rPh sb="6" eb="8">
      <t>セッテイ</t>
    </rPh>
    <phoneticPr fontId="2"/>
  </si>
  <si>
    <t>A</t>
    <phoneticPr fontId="2"/>
  </si>
  <si>
    <t>拒否フラグフィールド</t>
    <rPh sb="0" eb="2">
      <t>キョヒ</t>
    </rPh>
    <phoneticPr fontId="2"/>
  </si>
  <si>
    <t>拒否条件：値有/無</t>
    <rPh sb="0" eb="2">
      <t>キョヒ</t>
    </rPh>
    <rPh sb="2" eb="4">
      <t>ジョウケン</t>
    </rPh>
    <rPh sb="5" eb="6">
      <t>アタイ</t>
    </rPh>
    <rPh sb="6" eb="7">
      <t>アリ</t>
    </rPh>
    <rPh sb="8" eb="9">
      <t>ム</t>
    </rPh>
    <phoneticPr fontId="2"/>
  </si>
  <si>
    <t>B</t>
    <phoneticPr fontId="2"/>
  </si>
  <si>
    <t>拒否条件：日付</t>
    <rPh sb="0" eb="2">
      <t>キョヒ</t>
    </rPh>
    <rPh sb="2" eb="4">
      <t>ジョウケン</t>
    </rPh>
    <rPh sb="5" eb="7">
      <t>ヒヅケ</t>
    </rPh>
    <phoneticPr fontId="2"/>
  </si>
  <si>
    <t>C</t>
    <phoneticPr fontId="2"/>
  </si>
  <si>
    <t>拒否後ジャンプ先URL</t>
    <rPh sb="0" eb="2">
      <t>キョヒ</t>
    </rPh>
    <rPh sb="2" eb="3">
      <t>ゴ</t>
    </rPh>
    <rPh sb="7" eb="8">
      <t>サキ</t>
    </rPh>
    <phoneticPr fontId="2"/>
  </si>
  <si>
    <t>D</t>
    <phoneticPr fontId="2"/>
  </si>
  <si>
    <t>E</t>
    <phoneticPr fontId="2"/>
  </si>
  <si>
    <t>セキュリティに関する設定</t>
    <rPh sb="7" eb="8">
      <t>カン</t>
    </rPh>
    <rPh sb="10" eb="12">
      <t>セッテイ</t>
    </rPh>
    <phoneticPr fontId="2"/>
  </si>
  <si>
    <t>F</t>
    <phoneticPr fontId="2"/>
  </si>
  <si>
    <t>セッション維持時間</t>
    <rPh sb="5" eb="7">
      <t>イジ</t>
    </rPh>
    <rPh sb="7" eb="9">
      <t>ジカン</t>
    </rPh>
    <phoneticPr fontId="2"/>
  </si>
  <si>
    <t>自動ログイン：有/無</t>
    <rPh sb="0" eb="2">
      <t>ジドウ</t>
    </rPh>
    <rPh sb="7" eb="8">
      <t>アリ</t>
    </rPh>
    <rPh sb="9" eb="10">
      <t>ム</t>
    </rPh>
    <phoneticPr fontId="2"/>
  </si>
  <si>
    <t>G</t>
    <phoneticPr fontId="2"/>
  </si>
  <si>
    <t>ログインロック：回数</t>
    <rPh sb="8" eb="10">
      <t>カイスウ</t>
    </rPh>
    <phoneticPr fontId="2"/>
  </si>
  <si>
    <t>ログインロック：時間</t>
    <rPh sb="8" eb="10">
      <t>ジカン</t>
    </rPh>
    <phoneticPr fontId="2"/>
  </si>
  <si>
    <t>H</t>
    <phoneticPr fontId="2"/>
  </si>
  <si>
    <t>パスワード強度</t>
    <rPh sb="5" eb="7">
      <t>キョウド</t>
    </rPh>
    <phoneticPr fontId="2"/>
  </si>
  <si>
    <t>URL期限設定</t>
    <rPh sb="3" eb="5">
      <t>キゲン</t>
    </rPh>
    <rPh sb="5" eb="7">
      <t>セッテイ</t>
    </rPh>
    <phoneticPr fontId="2"/>
  </si>
  <si>
    <t>I</t>
    <phoneticPr fontId="2"/>
  </si>
  <si>
    <t>XSS対策：有/無</t>
    <rPh sb="3" eb="5">
      <t>タイサク</t>
    </rPh>
    <rPh sb="6" eb="7">
      <t>アリ</t>
    </rPh>
    <rPh sb="8" eb="9">
      <t>ナシ</t>
    </rPh>
    <phoneticPr fontId="2"/>
  </si>
  <si>
    <t>CJ対策：有/無</t>
    <rPh sb="2" eb="4">
      <t>タイサク</t>
    </rPh>
    <rPh sb="5" eb="8">
      <t>アリ・ナシ</t>
    </rPh>
    <phoneticPr fontId="2"/>
  </si>
  <si>
    <t>J</t>
    <phoneticPr fontId="2"/>
  </si>
  <si>
    <t>非SSLでの登録：有/無</t>
    <rPh sb="0" eb="1">
      <t>ヒ</t>
    </rPh>
    <rPh sb="6" eb="8">
      <t>トウロク</t>
    </rPh>
    <rPh sb="9" eb="12">
      <t>アリ・ナシ</t>
    </rPh>
    <phoneticPr fontId="2"/>
  </si>
  <si>
    <t>K</t>
    <phoneticPr fontId="2"/>
  </si>
  <si>
    <t>※項目が不足している場合は追加してください。</t>
    <rPh sb="1" eb="3">
      <t>コウモク</t>
    </rPh>
    <rPh sb="4" eb="6">
      <t>フソク</t>
    </rPh>
    <rPh sb="10" eb="12">
      <t>バアイ</t>
    </rPh>
    <rPh sb="13" eb="15">
      <t>ツイカ</t>
    </rPh>
    <phoneticPr fontId="2"/>
  </si>
  <si>
    <t>M</t>
    <phoneticPr fontId="2"/>
  </si>
  <si>
    <t>N</t>
    <phoneticPr fontId="2"/>
  </si>
  <si>
    <t>P</t>
    <phoneticPr fontId="2"/>
  </si>
  <si>
    <t>Q</t>
    <phoneticPr fontId="2"/>
  </si>
  <si>
    <t>R</t>
    <phoneticPr fontId="2"/>
  </si>
  <si>
    <t>S</t>
    <phoneticPr fontId="2"/>
  </si>
  <si>
    <t>T</t>
    <phoneticPr fontId="2"/>
  </si>
  <si>
    <t>W</t>
    <phoneticPr fontId="2"/>
  </si>
  <si>
    <t>X</t>
    <phoneticPr fontId="2"/>
  </si>
  <si>
    <t>Y</t>
    <phoneticPr fontId="2"/>
  </si>
  <si>
    <t>Z</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</si>
  <si>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</si>
  <si>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</si>
  <si>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</si>
  <si>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</si>
  <si>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</si>
  <si>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</si>
  <si>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</si>
  <si>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</si>
  <si>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</si>
  <si>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k</t>
    <phoneticPr fontId="2"/>
  </si>
  <si>
    <t>m</t>
    <phoneticPr fontId="2"/>
  </si>
  <si>
    <t>n</t>
    <phoneticPr fontId="2"/>
  </si>
  <si>
    <t>p</t>
    <phoneticPr fontId="2"/>
  </si>
  <si>
    <t>r</t>
    <phoneticPr fontId="2"/>
  </si>
  <si>
    <t>s</t>
    <phoneticPr fontId="2"/>
  </si>
  <si>
    <t>t</t>
    <phoneticPr fontId="2"/>
  </si>
  <si>
    <t>w</t>
    <phoneticPr fontId="2"/>
  </si>
  <si>
    <t>x</t>
    <phoneticPr fontId="2"/>
  </si>
  <si>
    <t>y</t>
    <phoneticPr fontId="2"/>
  </si>
  <si>
    <t>z</t>
    <phoneticPr fontId="2"/>
  </si>
  <si>
    <t>拒否条件：値有/無</t>
    <rPh sb="0" eb="2">
      <t>キョヒ</t>
    </rPh>
    <rPh sb="2" eb="4">
      <t>ジョウケン</t>
    </rPh>
    <rPh sb="5" eb="6">
      <t>アタイ</t>
    </rPh>
    <rPh sb="6" eb="9">
      <t>アリ・ナシ</t>
    </rPh>
    <phoneticPr fontId="2"/>
  </si>
  <si>
    <t>値がある（真）場合にログインを拒否する</t>
  </si>
  <si>
    <t>値がない（偽）場合にログインを拒否する</t>
  </si>
  <si>
    <t>拒否条件：日付</t>
  </si>
  <si>
    <t>ログイン日時がフィールド値以降であればログインを拒否する</t>
    <phoneticPr fontId="2"/>
  </si>
  <si>
    <t>ログイン日時がフィールド値以前であればログインを拒否する</t>
    <phoneticPr fontId="2"/>
  </si>
  <si>
    <t>セッション維持時間</t>
  </si>
  <si>
    <t>60分</t>
    <rPh sb="2" eb="3">
      <t>フン</t>
    </rPh>
    <phoneticPr fontId="2"/>
  </si>
  <si>
    <t>55分</t>
    <rPh sb="2" eb="3">
      <t>フン</t>
    </rPh>
    <phoneticPr fontId="2"/>
  </si>
  <si>
    <t>50分</t>
    <rPh sb="2" eb="3">
      <t>フン</t>
    </rPh>
    <phoneticPr fontId="2"/>
  </si>
  <si>
    <t>45分</t>
    <rPh sb="2" eb="3">
      <t>フン</t>
    </rPh>
    <phoneticPr fontId="2"/>
  </si>
  <si>
    <t>40分</t>
    <rPh sb="2" eb="3">
      <t>フン</t>
    </rPh>
    <phoneticPr fontId="2"/>
  </si>
  <si>
    <t>35分</t>
    <rPh sb="2" eb="3">
      <t>フン</t>
    </rPh>
    <phoneticPr fontId="2"/>
  </si>
  <si>
    <t>30分</t>
    <rPh sb="2" eb="3">
      <t>フン</t>
    </rPh>
    <phoneticPr fontId="2"/>
  </si>
  <si>
    <t>25分</t>
    <rPh sb="2" eb="3">
      <t>フン</t>
    </rPh>
    <phoneticPr fontId="2"/>
  </si>
  <si>
    <t>20分</t>
    <rPh sb="2" eb="3">
      <t>フン</t>
    </rPh>
    <phoneticPr fontId="2"/>
  </si>
  <si>
    <t>15分</t>
    <rPh sb="2" eb="3">
      <t>フン</t>
    </rPh>
    <phoneticPr fontId="2"/>
  </si>
  <si>
    <t>10分</t>
    <rPh sb="2" eb="3">
      <t>フン</t>
    </rPh>
    <phoneticPr fontId="2"/>
  </si>
  <si>
    <t>5分</t>
    <rPh sb="1" eb="2">
      <t>フン</t>
    </rPh>
    <phoneticPr fontId="2"/>
  </si>
  <si>
    <t>自動ログイン：有/無</t>
  </si>
  <si>
    <t>自動ログインを有効にする</t>
    <rPh sb="0" eb="2">
      <t>ジドウ</t>
    </rPh>
    <rPh sb="7" eb="9">
      <t>ユウコウ</t>
    </rPh>
    <phoneticPr fontId="2"/>
  </si>
  <si>
    <t>ログインロック：回数</t>
  </si>
  <si>
    <t>1時間</t>
    <rPh sb="1" eb="3">
      <t>ジカン</t>
    </rPh>
    <phoneticPr fontId="2"/>
  </si>
  <si>
    <t>3時間</t>
    <rPh sb="1" eb="3">
      <t>ジカン</t>
    </rPh>
    <phoneticPr fontId="2"/>
  </si>
  <si>
    <t>6時間</t>
    <rPh sb="1" eb="3">
      <t>ジカン</t>
    </rPh>
    <phoneticPr fontId="2"/>
  </si>
  <si>
    <t>12時間</t>
    <rPh sb="2" eb="4">
      <t>ジカン</t>
    </rPh>
    <phoneticPr fontId="2"/>
  </si>
  <si>
    <t>24時間</t>
    <rPh sb="2" eb="4">
      <t>ジカン</t>
    </rPh>
    <phoneticPr fontId="2"/>
  </si>
  <si>
    <t>パスワード強度</t>
  </si>
  <si>
    <t>弱</t>
    <rPh sb="0" eb="1">
      <t>ジャク</t>
    </rPh>
    <phoneticPr fontId="2"/>
  </si>
  <si>
    <t>中</t>
    <rPh sb="0" eb="1">
      <t>チュウ</t>
    </rPh>
    <phoneticPr fontId="2"/>
  </si>
  <si>
    <t>強</t>
    <rPh sb="0" eb="1">
      <t>キョウ</t>
    </rPh>
    <phoneticPr fontId="2"/>
  </si>
  <si>
    <t>最強</t>
    <rPh sb="0" eb="2">
      <t>サイキョウ</t>
    </rPh>
    <phoneticPr fontId="2"/>
  </si>
  <si>
    <t>無期限に設定する</t>
    <rPh sb="0" eb="3">
      <t>ムキゲン</t>
    </rPh>
    <rPh sb="4" eb="6">
      <t>セッテイ</t>
    </rPh>
    <phoneticPr fontId="2"/>
  </si>
  <si>
    <t>設定する</t>
    <rPh sb="0" eb="2">
      <t>セッテイ</t>
    </rPh>
    <phoneticPr fontId="2"/>
  </si>
  <si>
    <t>許可する</t>
    <rPh sb="0" eb="2">
      <t>キョカ</t>
    </rPh>
    <phoneticPr fontId="2"/>
  </si>
  <si>
    <t>新規登録(INSERT)</t>
  </si>
  <si>
    <t>更新(UPDATE)</t>
  </si>
  <si>
    <t>値がない場合はNULL更新</t>
    <rPh sb="0" eb="1">
      <t>アタイ</t>
    </rPh>
    <rPh sb="4" eb="6">
      <t>バアイ</t>
    </rPh>
    <rPh sb="11" eb="13">
      <t>コウシン</t>
    </rPh>
    <phoneticPr fontId="2"/>
  </si>
  <si>
    <t>削除(DELETE)</t>
  </si>
  <si>
    <t>エラー終了</t>
  </si>
  <si>
    <t xml:space="preserve">正常終了 </t>
  </si>
  <si>
    <t>　フォーム名（ページ名）</t>
    <rPh sb="5" eb="6">
      <t>メイ</t>
    </rPh>
    <rPh sb="10" eb="11">
      <t>メイ</t>
    </rPh>
    <phoneticPr fontId="2"/>
  </si>
  <si>
    <t>お問い合わせコメントTRDB</t>
    <phoneticPr fontId="2"/>
  </si>
  <si>
    <t>トランザクション</t>
  </si>
  <si>
    <t xml:space="preserve">お問い合わせコメント一覧 </t>
    <phoneticPr fontId="2"/>
  </si>
  <si>
    <t>コメント登録フォーム</t>
    <phoneticPr fontId="2"/>
  </si>
  <si>
    <t>commentTRDB</t>
    <phoneticPr fontId="2"/>
  </si>
  <si>
    <t>アクション1</t>
    <phoneticPr fontId="2"/>
  </si>
  <si>
    <t>抽出ルール名</t>
    <rPh sb="0" eb="2">
      <t>チュウシュツ</t>
    </rPh>
    <rPh sb="5" eb="6">
      <t>メイ</t>
    </rPh>
    <phoneticPr fontId="2"/>
  </si>
  <si>
    <t>お問い合わせステータス更新</t>
    <phoneticPr fontId="2"/>
  </si>
  <si>
    <t>作成日：</t>
    <rPh sb="0" eb="3">
      <t>サクセイビ</t>
    </rPh>
    <phoneticPr fontId="2"/>
  </si>
  <si>
    <t>対象DB</t>
  </si>
  <si>
    <t>お問い合わせDB</t>
    <rPh sb="1" eb="2">
      <t>ト</t>
    </rPh>
    <rPh sb="3" eb="4">
      <t>ア</t>
    </rPh>
    <phoneticPr fontId="2"/>
  </si>
  <si>
    <t>処理</t>
  </si>
  <si>
    <t>フィールド名</t>
    <rPh sb="5" eb="6">
      <t>メイ</t>
    </rPh>
    <phoneticPr fontId="2"/>
  </si>
  <si>
    <t>入
力
必
須</t>
    <rPh sb="0" eb="1">
      <t>ニュウ</t>
    </rPh>
    <rPh sb="2" eb="3">
      <t>チカラ</t>
    </rPh>
    <rPh sb="4" eb="5">
      <t>ヒツ</t>
    </rPh>
    <rPh sb="6" eb="7">
      <t>ス</t>
    </rPh>
    <phoneticPr fontId="2"/>
  </si>
  <si>
    <t>識別キー
認証キー</t>
    <rPh sb="0" eb="2">
      <t>シキベツ</t>
    </rPh>
    <rPh sb="5" eb="7">
      <t>ニンショウ</t>
    </rPh>
    <phoneticPr fontId="2"/>
  </si>
  <si>
    <t>TRDB</t>
  </si>
  <si>
    <t>お問い合わせID
変更・削除キー</t>
    <rPh sb="1" eb="2">
      <t>ト</t>
    </rPh>
    <rPh sb="3" eb="4">
      <t>ア</t>
    </rPh>
    <rPh sb="9" eb="11">
      <t>ヘンコウ</t>
    </rPh>
    <rPh sb="12" eb="14">
      <t>サクジョ</t>
    </rPh>
    <phoneticPr fontId="2"/>
  </si>
  <si>
    <t>お問い合わせID
変更・削除キー</t>
    <rPh sb="1" eb="2">
      <t>ト</t>
    </rPh>
    <rPh sb="3" eb="4">
      <t>ア</t>
    </rPh>
    <phoneticPr fontId="2"/>
  </si>
  <si>
    <t>対象ﾌｨｰﾙﾄﾞ名</t>
    <phoneticPr fontId="2"/>
  </si>
  <si>
    <t>特殊更新</t>
    <rPh sb="0" eb="2">
      <t>トクシュ</t>
    </rPh>
    <rPh sb="2" eb="4">
      <t>コウシン</t>
    </rPh>
    <phoneticPr fontId="2"/>
  </si>
  <si>
    <t>登録日時</t>
    <phoneticPr fontId="2"/>
  </si>
  <si>
    <t>commentRegDate</t>
    <phoneticPr fontId="2"/>
  </si>
  <si>
    <t>登録日時</t>
  </si>
  <si>
    <t>お問い合わせID</t>
    <rPh sb="1" eb="2">
      <t>ト</t>
    </rPh>
    <rPh sb="3" eb="4">
      <t>ア</t>
    </rPh>
    <phoneticPr fontId="2"/>
  </si>
  <si>
    <t>特殊入力：値を引き継ぐ</t>
  </si>
  <si>
    <t>お問い合わせステータス</t>
    <rPh sb="1" eb="2">
      <t>ト</t>
    </rPh>
    <rPh sb="3" eb="4">
      <t>ア</t>
    </rPh>
    <phoneticPr fontId="2"/>
  </si>
  <si>
    <t>変更・削除キー</t>
    <phoneticPr fontId="2"/>
  </si>
  <si>
    <t>authkey</t>
    <phoneticPr fontId="2"/>
  </si>
  <si>
    <t>簡易パスワード</t>
  </si>
  <si>
    <t>コメント</t>
    <phoneticPr fontId="2"/>
  </si>
  <si>
    <t>comment</t>
    <phoneticPr fontId="2"/>
  </si>
  <si>
    <t>テキストエリア(1024 bytes)</t>
  </si>
  <si>
    <t>コメントユーザ</t>
    <phoneticPr fontId="2"/>
  </si>
  <si>
    <t>commentUser</t>
    <phoneticPr fontId="2"/>
  </si>
  <si>
    <t>ルックアップキー：お問い合わせマスタ</t>
    <rPh sb="10" eb="11">
      <t>ト</t>
    </rPh>
    <rPh sb="12" eb="13">
      <t>ア</t>
    </rPh>
    <phoneticPr fontId="2"/>
  </si>
  <si>
    <t>ルックアップキー</t>
  </si>
  <si>
    <t>担当者名</t>
    <rPh sb="0" eb="3">
      <t>タントウシャ</t>
    </rPh>
    <rPh sb="3" eb="4">
      <t>メイ</t>
    </rPh>
    <phoneticPr fontId="2"/>
  </si>
  <si>
    <t>ファイル</t>
    <phoneticPr fontId="2"/>
  </si>
  <si>
    <t>flie</t>
    <phoneticPr fontId="2"/>
  </si>
  <si>
    <t>ファイル</t>
  </si>
  <si>
    <t xml:space="preserve">　DBは発行後にフィールドの並び順・フィールドタイプ・フィールド属性の変更が出来ません。
</t>
    <phoneticPr fontId="2"/>
  </si>
  <si>
    <t>▼マイエリア：contactAdmin
フィルタタイプ
　全件表示
▼マイエリア：contactAdmin
フィルタタイプ
　任意のルールでフィルタ
フィルタルール設定
　お問い合わせID ＝ お問い合わせ-コメント連携DB お問い合わせID</t>
    <rPh sb="65" eb="67">
      <t>ニンイ</t>
    </rPh>
    <rPh sb="110" eb="112">
      <t>レンケイ</t>
    </rPh>
    <phoneticPr fontId="2"/>
  </si>
  <si>
    <t>仮想DB仕様書</t>
    <rPh sb="0" eb="2">
      <t>カソウ</t>
    </rPh>
    <rPh sb="4" eb="7">
      <t>シヨウショ</t>
    </rPh>
    <phoneticPr fontId="2"/>
  </si>
  <si>
    <t>仮想DB名</t>
    <rPh sb="0" eb="2">
      <t>カソウ</t>
    </rPh>
    <rPh sb="4" eb="5">
      <t>メイ</t>
    </rPh>
    <phoneticPr fontId="2"/>
  </si>
  <si>
    <t>お問い合わせ-コメント連携DB</t>
    <phoneticPr fontId="2"/>
  </si>
  <si>
    <t>仮想DBタイトル</t>
    <rPh sb="0" eb="2">
      <t>カソウ</t>
    </rPh>
    <phoneticPr fontId="2"/>
  </si>
  <si>
    <t>contactCommentMs</t>
    <phoneticPr fontId="2"/>
  </si>
  <si>
    <t>仮想DBタイプ</t>
    <rPh sb="0" eb="2">
      <t>カソウ</t>
    </rPh>
    <phoneticPr fontId="2"/>
  </si>
  <si>
    <t>連携</t>
    <rPh sb="0" eb="2">
      <t>レンケイ</t>
    </rPh>
    <phoneticPr fontId="2"/>
  </si>
  <si>
    <t>参照元DB</t>
    <rPh sb="0" eb="3">
      <t>サンショウモト</t>
    </rPh>
    <phoneticPr fontId="2"/>
  </si>
  <si>
    <t>マスタDB</t>
    <phoneticPr fontId="2"/>
  </si>
  <si>
    <t>DB連携</t>
    <rPh sb="2" eb="4">
      <t>レンケイ</t>
    </rPh>
    <phoneticPr fontId="2"/>
  </si>
  <si>
    <t>参照元DB</t>
    <rPh sb="0" eb="2">
      <t>サンショウ</t>
    </rPh>
    <rPh sb="2" eb="3">
      <t>モト</t>
    </rPh>
    <phoneticPr fontId="2"/>
  </si>
  <si>
    <t>参照キー</t>
    <rPh sb="0" eb="2">
      <t>サンショウ</t>
    </rPh>
    <phoneticPr fontId="2"/>
  </si>
  <si>
    <t>お問い合わせID</t>
    <phoneticPr fontId="2"/>
  </si>
  <si>
    <t>主キー</t>
    <rPh sb="0" eb="1">
      <t>シュ</t>
    </rPh>
    <phoneticPr fontId="2"/>
  </si>
  <si>
    <t>連携方法</t>
    <rPh sb="0" eb="2">
      <t>レンケイ</t>
    </rPh>
    <rPh sb="2" eb="4">
      <t>ホウホウ</t>
    </rPh>
    <phoneticPr fontId="2"/>
  </si>
  <si>
    <t>間接連携</t>
  </si>
  <si>
    <t>フィールド設定</t>
    <rPh sb="5" eb="7">
      <t>セッテイ</t>
    </rPh>
    <phoneticPr fontId="2"/>
  </si>
  <si>
    <t>ID</t>
    <phoneticPr fontId="2"/>
  </si>
  <si>
    <t>使用DB名</t>
    <rPh sb="0" eb="2">
      <t>シヨウ</t>
    </rPh>
    <rPh sb="4" eb="5">
      <t>メイ</t>
    </rPh>
    <phoneticPr fontId="2"/>
  </si>
  <si>
    <t>使用フィールド名</t>
    <rPh sb="0" eb="2">
      <t>シヨウ</t>
    </rPh>
    <rPh sb="7" eb="8">
      <t>メイ</t>
    </rPh>
    <phoneticPr fontId="2"/>
  </si>
  <si>
    <t>登録日時</t>
    <rPh sb="0" eb="4">
      <t>トウロクニチジ</t>
    </rPh>
    <phoneticPr fontId="2"/>
  </si>
  <si>
    <t>不正アドレスフラグ</t>
  </si>
  <si>
    <t>重複フラグs</t>
    <phoneticPr fontId="2"/>
  </si>
  <si>
    <t>お問い合わせ種別</t>
    <rPh sb="6" eb="8">
      <t>シュベツ</t>
    </rPh>
    <phoneticPr fontId="2"/>
  </si>
  <si>
    <t>レコードフィルタ設定(任意)</t>
    <rPh sb="8" eb="10">
      <t>セッテイ</t>
    </rPh>
    <rPh sb="11" eb="13">
      <t>ニンイ</t>
    </rPh>
    <phoneticPr fontId="2"/>
  </si>
  <si>
    <t>参照元DB抽出ルール</t>
    <rPh sb="0" eb="3">
      <t>サンショウモト</t>
    </rPh>
    <rPh sb="5" eb="7">
      <t>チュウシュツ</t>
    </rPh>
    <phoneticPr fontId="2"/>
  </si>
  <si>
    <t>設定しない</t>
    <rPh sb="0" eb="2">
      <t>セッテイ</t>
    </rPh>
    <phoneticPr fontId="2"/>
  </si>
  <si>
    <t>マスタDB抽出ルール</t>
    <rPh sb="5" eb="7">
      <t>チュウシュツ</t>
    </rPh>
    <phoneticPr fontId="2"/>
  </si>
  <si>
    <t>結合設定</t>
    <rPh sb="0" eb="2">
      <t>ケツゴウ</t>
    </rPh>
    <rPh sb="2" eb="4">
      <t>セッテイ</t>
    </rPh>
    <phoneticPr fontId="2"/>
  </si>
  <si>
    <t>結合方法</t>
    <rPh sb="0" eb="2">
      <t>ケツゴウ</t>
    </rPh>
    <rPh sb="2" eb="4">
      <t>ホウホウ</t>
    </rPh>
    <phoneticPr fontId="2"/>
  </si>
  <si>
    <t>外部結合</t>
  </si>
  <si>
    <t>内部結合</t>
    <rPh sb="0" eb="2">
      <t>ナイブ</t>
    </rPh>
    <rPh sb="2" eb="4">
      <t>ケツゴウ</t>
    </rPh>
    <phoneticPr fontId="2"/>
  </si>
  <si>
    <t>キーがマッチしたレコードのみ表示します。</t>
    <phoneticPr fontId="2"/>
  </si>
  <si>
    <t>外部結合</t>
    <rPh sb="0" eb="2">
      <t>ガイブ</t>
    </rPh>
    <rPh sb="2" eb="4">
      <t>ケツゴウ</t>
    </rPh>
    <phoneticPr fontId="2"/>
  </si>
  <si>
    <t>すべての行を表示します。 
キーがマッチした行はマスタの値が表示されます。 
キーがマッチしなければ空欄で表示されます。</t>
    <phoneticPr fontId="2"/>
  </si>
  <si>
    <t>commentResArea</t>
    <phoneticPr fontId="2"/>
  </si>
  <si>
    <t>すべて</t>
    <phoneticPr fontId="2"/>
  </si>
  <si>
    <t>バイト数</t>
    <rPh sb="3" eb="4">
      <t>スウ</t>
    </rPh>
    <phoneticPr fontId="2"/>
  </si>
  <si>
    <t>エラーメッセージ</t>
    <phoneticPr fontId="2"/>
  </si>
  <si>
    <t>shared</t>
    <phoneticPr fontId="26"/>
  </si>
  <si>
    <t>primary_key_flg</t>
    <phoneticPr fontId="26"/>
  </si>
  <si>
    <t>unique_flg</t>
    <phoneticPr fontId="26"/>
  </si>
  <si>
    <t>not_null_flg</t>
    <phoneticPr fontId="26"/>
  </si>
  <si>
    <t>デフォルト設定</t>
    <rPh sb="5" eb="7">
      <t>セッテイ</t>
    </rPh>
    <phoneticPr fontId="26"/>
  </si>
  <si>
    <t>置換文字列</t>
    <rPh sb="0" eb="2">
      <t>チカン</t>
    </rPh>
    <rPh sb="2" eb="5">
      <t>モジレツ</t>
    </rPh>
    <phoneticPr fontId="26"/>
  </si>
  <si>
    <t>自動生成トリガ</t>
    <rPh sb="0" eb="2">
      <t>ジドウ</t>
    </rPh>
    <rPh sb="2" eb="4">
      <t>セイセイ</t>
    </rPh>
    <phoneticPr fontId="26"/>
  </si>
  <si>
    <t>インデックス</t>
    <phoneticPr fontId="26"/>
  </si>
  <si>
    <t>メールアドレス（大・小文字区別）</t>
  </si>
  <si>
    <t>test@example.com</t>
    <phoneticPr fontId="2"/>
  </si>
  <si>
    <t>正しく入力してください</t>
    <rPh sb="0" eb="1">
      <t>タダ</t>
    </rPh>
    <rPh sb="3" eb="5">
      <t>ニュウリョク</t>
    </rPh>
    <phoneticPr fontId="2"/>
  </si>
  <si>
    <t>○</t>
    <phoneticPr fontId="26"/>
  </si>
  <si>
    <t>文字列(128byte)　メールアドレス形式( dbmake@example.com)</t>
    <rPh sb="0" eb="3">
      <t>モジレツ</t>
    </rPh>
    <rPh sb="20" eb="22">
      <t>ケイシキ</t>
    </rPh>
    <phoneticPr fontId="26"/>
  </si>
  <si>
    <t>文字列(128byte)</t>
    <rPh sb="0" eb="3">
      <t>モジレツ</t>
    </rPh>
    <phoneticPr fontId="26"/>
  </si>
  <si>
    <t>×</t>
    <phoneticPr fontId="26"/>
  </si>
  <si>
    <t>文字列(128byte)　メールアドレス形式( dbmake@example.com)</t>
    <rPh sb="0" eb="3">
      <t>モジレツ</t>
    </rPh>
    <phoneticPr fontId="26"/>
  </si>
  <si>
    <t>性別</t>
    <phoneticPr fontId="2"/>
  </si>
  <si>
    <t>男、女</t>
    <rPh sb="0" eb="1">
      <t>オトコ</t>
    </rPh>
    <rPh sb="2" eb="3">
      <t>オンナ</t>
    </rPh>
    <phoneticPr fontId="2"/>
  </si>
  <si>
    <t>選択してください</t>
    <rPh sb="0" eb="2">
      <t>センタク</t>
    </rPh>
    <phoneticPr fontId="2"/>
  </si>
  <si>
    <t>男 or 女</t>
    <rPh sb="0" eb="1">
      <t>オトコ</t>
    </rPh>
    <rPh sb="5" eb="6">
      <t>オンナ</t>
    </rPh>
    <phoneticPr fontId="26"/>
  </si>
  <si>
    <t>郵便番号</t>
    <phoneticPr fontId="2"/>
  </si>
  <si>
    <t>000-0000</t>
    <phoneticPr fontId="2"/>
  </si>
  <si>
    <t>数字で入力してください</t>
    <rPh sb="0" eb="2">
      <t>スウジ</t>
    </rPh>
    <rPh sb="3" eb="5">
      <t>ニュウリョク</t>
    </rPh>
    <phoneticPr fontId="2"/>
  </si>
  <si>
    <t>文字列(128byte)　郵便番号形式( XXX-XXXX )</t>
    <rPh sb="0" eb="3">
      <t>モジレツ</t>
    </rPh>
    <rPh sb="13" eb="17">
      <t>ユウビンバンゴウ</t>
    </rPh>
    <rPh sb="17" eb="19">
      <t>ケイシキ</t>
    </rPh>
    <phoneticPr fontId="26"/>
  </si>
  <si>
    <t>都道府県</t>
    <phoneticPr fontId="2"/>
  </si>
  <si>
    <t>「都道府県リスト」シート参照</t>
    <rPh sb="1" eb="5">
      <t>トドウフケン</t>
    </rPh>
    <rPh sb="12" eb="14">
      <t>サンショウ</t>
    </rPh>
    <phoneticPr fontId="2"/>
  </si>
  <si>
    <t>文字列(128byte)  都道府県名(北海道 ・・・ その他)</t>
    <rPh sb="0" eb="3">
      <t>モジレツ</t>
    </rPh>
    <rPh sb="14" eb="18">
      <t>トドウフケン</t>
    </rPh>
    <rPh sb="18" eb="19">
      <t>メイ</t>
    </rPh>
    <rPh sb="20" eb="23">
      <t>ホッカイドウ</t>
    </rPh>
    <rPh sb="30" eb="31">
      <t>タ</t>
    </rPh>
    <phoneticPr fontId="26"/>
  </si>
  <si>
    <t>電話番号</t>
  </si>
  <si>
    <t>00000-00000-0000</t>
    <phoneticPr fontId="2"/>
  </si>
  <si>
    <t>文字列(128byte)　電話番号形式(　XX - XXXX - XXXX)</t>
    <rPh sb="0" eb="3">
      <t>モジレツ</t>
    </rPh>
    <rPh sb="13" eb="15">
      <t>デンワ</t>
    </rPh>
    <rPh sb="15" eb="17">
      <t>バンゴウ</t>
    </rPh>
    <rPh sb="17" eb="19">
      <t>ケイシキ</t>
    </rPh>
    <phoneticPr fontId="26"/>
  </si>
  <si>
    <t>通貨</t>
  </si>
  <si>
    <t>半角数字9桁以内</t>
    <rPh sb="0" eb="2">
      <t>ハンカク</t>
    </rPh>
    <rPh sb="2" eb="4">
      <t>スウジ</t>
    </rPh>
    <rPh sb="5" eb="6">
      <t>ケタ</t>
    </rPh>
    <rPh sb="6" eb="8">
      <t>イナイ</t>
    </rPh>
    <phoneticPr fontId="2"/>
  </si>
  <si>
    <t>文字列(128byte)　数字</t>
    <rPh sb="0" eb="3">
      <t>モジレツ</t>
    </rPh>
    <rPh sb="13" eb="15">
      <t>スウジ</t>
    </rPh>
    <phoneticPr fontId="26"/>
  </si>
  <si>
    <t>「選択肢リスト」シート参照</t>
    <rPh sb="11" eb="13">
      <t>サンショウ</t>
    </rPh>
    <phoneticPr fontId="2"/>
  </si>
  <si>
    <t>整数</t>
    <rPh sb="0" eb="2">
      <t>セイスウ</t>
    </rPh>
    <phoneticPr fontId="26"/>
  </si>
  <si>
    <t>マルチセレクト</t>
    <phoneticPr fontId="26"/>
  </si>
  <si>
    <t>「選択肢リスト」シート参照</t>
  </si>
  <si>
    <t>30桁の【01】 ※見本シートに表記</t>
    <rPh sb="2" eb="3">
      <t>ケタ</t>
    </rPh>
    <rPh sb="10" eb="12">
      <t>ミホン</t>
    </rPh>
    <rPh sb="16" eb="18">
      <t>ヒョウキ</t>
    </rPh>
    <phoneticPr fontId="26"/>
  </si>
  <si>
    <t>マルチセレクト(128項目)</t>
    <phoneticPr fontId="2"/>
  </si>
  <si>
    <t>128桁の【01】※見本シートに表記</t>
    <rPh sb="3" eb="4">
      <t>ケタ</t>
    </rPh>
    <rPh sb="10" eb="12">
      <t>ミホン</t>
    </rPh>
    <rPh sb="16" eb="18">
      <t>ヒョウキ</t>
    </rPh>
    <phoneticPr fontId="26"/>
  </si>
  <si>
    <t>テキストフィールド(32 bytes)</t>
  </si>
  <si>
    <t>全角16文字以内</t>
    <rPh sb="0" eb="2">
      <t>ゼンカク</t>
    </rPh>
    <rPh sb="4" eb="6">
      <t>モジ</t>
    </rPh>
    <rPh sb="6" eb="8">
      <t>イナイ</t>
    </rPh>
    <phoneticPr fontId="2"/>
  </si>
  <si>
    <t>全角16文字以内で入力してください</t>
    <rPh sb="0" eb="2">
      <t>ゼンカク</t>
    </rPh>
    <rPh sb="4" eb="6">
      <t>モジ</t>
    </rPh>
    <rPh sb="6" eb="8">
      <t>イナイ</t>
    </rPh>
    <rPh sb="9" eb="11">
      <t>ニュウリョク</t>
    </rPh>
    <phoneticPr fontId="2"/>
  </si>
  <si>
    <t>テキストフィールド(32 bytes)かな</t>
  </si>
  <si>
    <t>全角ひらがな16文字以内</t>
    <rPh sb="0" eb="2">
      <t>ゼンカク</t>
    </rPh>
    <rPh sb="8" eb="10">
      <t>モジ</t>
    </rPh>
    <rPh sb="10" eb="12">
      <t>イナイ</t>
    </rPh>
    <phoneticPr fontId="2"/>
  </si>
  <si>
    <t>全角ひらがな16文字以内で入力してください</t>
    <phoneticPr fontId="2"/>
  </si>
  <si>
    <t>テキストフィールド(32 bytes)カナ</t>
  </si>
  <si>
    <t>全角カタカナ16文字以内</t>
    <rPh sb="0" eb="2">
      <t>ゼンカク</t>
    </rPh>
    <rPh sb="8" eb="10">
      <t>モジ</t>
    </rPh>
    <rPh sb="10" eb="12">
      <t>イナイ</t>
    </rPh>
    <phoneticPr fontId="2"/>
  </si>
  <si>
    <t>全角カタカナ16文字以内で入力してください</t>
    <phoneticPr fontId="2"/>
  </si>
  <si>
    <t>テキストフィールド(32 bytes)ローマ字</t>
  </si>
  <si>
    <t>半角アルファベット32文字以内</t>
    <rPh sb="0" eb="2">
      <t>ハンカク</t>
    </rPh>
    <rPh sb="11" eb="13">
      <t>モジ</t>
    </rPh>
    <rPh sb="13" eb="15">
      <t>イナイ</t>
    </rPh>
    <phoneticPr fontId="2"/>
  </si>
  <si>
    <t>アルファベット32文字以内で入力してください</t>
    <phoneticPr fontId="2"/>
  </si>
  <si>
    <t>全角32文字以内</t>
    <rPh sb="0" eb="2">
      <t>ゼンカク</t>
    </rPh>
    <rPh sb="4" eb="6">
      <t>モジ</t>
    </rPh>
    <rPh sb="6" eb="8">
      <t>イナイ</t>
    </rPh>
    <phoneticPr fontId="2"/>
  </si>
  <si>
    <t xml:space="preserve"> </t>
    <phoneticPr fontId="2"/>
  </si>
  <si>
    <t>テキストフィールド(64 bytes)かな</t>
  </si>
  <si>
    <t>全角ひらがな32文字以内</t>
    <rPh sb="0" eb="2">
      <t>ゼンカク</t>
    </rPh>
    <rPh sb="8" eb="10">
      <t>モジ</t>
    </rPh>
    <rPh sb="10" eb="12">
      <t>イナイ</t>
    </rPh>
    <phoneticPr fontId="2"/>
  </si>
  <si>
    <t>全角ひらがな32文字以内で入力してください</t>
    <phoneticPr fontId="2"/>
  </si>
  <si>
    <t>テキストフィールド(64 bytes)カナ</t>
  </si>
  <si>
    <t>全角カタカナ32文字以内</t>
    <rPh sb="0" eb="2">
      <t>ゼンカク</t>
    </rPh>
    <rPh sb="8" eb="10">
      <t>モジ</t>
    </rPh>
    <rPh sb="10" eb="12">
      <t>イナイ</t>
    </rPh>
    <phoneticPr fontId="2"/>
  </si>
  <si>
    <t>全角カタカナ32文字以内で入力してください</t>
    <phoneticPr fontId="2"/>
  </si>
  <si>
    <t>テキストフィールド(64 bytes)ローマ字</t>
  </si>
  <si>
    <t>半角アルファベット64文字以内</t>
    <rPh sb="0" eb="2">
      <t>ハンカク</t>
    </rPh>
    <rPh sb="11" eb="13">
      <t>モジ</t>
    </rPh>
    <rPh sb="13" eb="15">
      <t>イナイ</t>
    </rPh>
    <phoneticPr fontId="2"/>
  </si>
  <si>
    <t>アルファベット64文字以内で入力してください</t>
    <phoneticPr fontId="2"/>
  </si>
  <si>
    <t>全角64文字以内</t>
    <rPh sb="0" eb="2">
      <t>ゼンカク</t>
    </rPh>
    <rPh sb="4" eb="6">
      <t>モジ</t>
    </rPh>
    <rPh sb="6" eb="8">
      <t>イナイ</t>
    </rPh>
    <phoneticPr fontId="2"/>
  </si>
  <si>
    <t>全角64文字以内で入力してください</t>
    <phoneticPr fontId="2"/>
  </si>
  <si>
    <t>テキストエリア(256 bytes)</t>
  </si>
  <si>
    <t>全角128文字以内</t>
    <rPh sb="0" eb="2">
      <t>ゼンカク</t>
    </rPh>
    <rPh sb="5" eb="7">
      <t>モジ</t>
    </rPh>
    <rPh sb="7" eb="9">
      <t>イナイ</t>
    </rPh>
    <phoneticPr fontId="2"/>
  </si>
  <si>
    <t>全角128文字以内で入力してください</t>
    <phoneticPr fontId="2"/>
  </si>
  <si>
    <t>指定不可</t>
    <rPh sb="0" eb="2">
      <t>シテイ</t>
    </rPh>
    <rPh sb="2" eb="4">
      <t>フカ</t>
    </rPh>
    <phoneticPr fontId="26"/>
  </si>
  <si>
    <t>テキストエリア(512 bytes)</t>
  </si>
  <si>
    <t>全角256文字以内</t>
    <rPh sb="0" eb="2">
      <t>ゼンカク</t>
    </rPh>
    <rPh sb="5" eb="7">
      <t>モジ</t>
    </rPh>
    <rPh sb="7" eb="9">
      <t>イナイ</t>
    </rPh>
    <phoneticPr fontId="2"/>
  </si>
  <si>
    <t>全角256文字以内で入力してください</t>
    <phoneticPr fontId="2"/>
  </si>
  <si>
    <t>全角512文字以内</t>
    <rPh sb="0" eb="2">
      <t>ゼンカク</t>
    </rPh>
    <rPh sb="5" eb="7">
      <t>モジ</t>
    </rPh>
    <rPh sb="7" eb="9">
      <t>イナイ</t>
    </rPh>
    <phoneticPr fontId="2"/>
  </si>
  <si>
    <t>全角512文字以内で入力してください</t>
    <phoneticPr fontId="2"/>
  </si>
  <si>
    <t>全角1024文字以内</t>
    <rPh sb="0" eb="2">
      <t>ゼンカク</t>
    </rPh>
    <rPh sb="6" eb="8">
      <t>モジ</t>
    </rPh>
    <rPh sb="8" eb="10">
      <t>イナイ</t>
    </rPh>
    <phoneticPr fontId="2"/>
  </si>
  <si>
    <t>全角1024文字以内で入力してください</t>
    <phoneticPr fontId="2"/>
  </si>
  <si>
    <t>テキストエリア(4096 bytes)</t>
  </si>
  <si>
    <t>全角2048文字以内</t>
    <rPh sb="0" eb="2">
      <t>ゼンカク</t>
    </rPh>
    <rPh sb="6" eb="8">
      <t>モジ</t>
    </rPh>
    <rPh sb="8" eb="10">
      <t>イナイ</t>
    </rPh>
    <phoneticPr fontId="2"/>
  </si>
  <si>
    <t>全角2048文字以内で入力してください</t>
    <phoneticPr fontId="2"/>
  </si>
  <si>
    <t>テキストエリア(8192 bytes)</t>
  </si>
  <si>
    <t>全角4096文字以内</t>
    <rPh sb="0" eb="2">
      <t>ゼンカク</t>
    </rPh>
    <rPh sb="6" eb="8">
      <t>モジ</t>
    </rPh>
    <rPh sb="8" eb="10">
      <t>イナイ</t>
    </rPh>
    <phoneticPr fontId="2"/>
  </si>
  <si>
    <t>全角4096文字以内で入力してください</t>
    <phoneticPr fontId="2"/>
  </si>
  <si>
    <t>数字・記号・アルファベット(6 bytes)</t>
  </si>
  <si>
    <t>数字・記号・アルファベットで半角6文字以内</t>
    <rPh sb="0" eb="2">
      <t>スウジ</t>
    </rPh>
    <rPh sb="3" eb="5">
      <t>キゴウ</t>
    </rPh>
    <rPh sb="14" eb="16">
      <t>ハンカク</t>
    </rPh>
    <rPh sb="17" eb="19">
      <t>モジ</t>
    </rPh>
    <rPh sb="19" eb="21">
      <t>イナイ</t>
    </rPh>
    <phoneticPr fontId="2"/>
  </si>
  <si>
    <t>半角6文字以内で入力してください</t>
    <rPh sb="0" eb="2">
      <t>ハンカク</t>
    </rPh>
    <rPh sb="3" eb="5">
      <t>モジ</t>
    </rPh>
    <rPh sb="5" eb="7">
      <t>イナイ</t>
    </rPh>
    <rPh sb="8" eb="10">
      <t>ニュウリョク</t>
    </rPh>
    <phoneticPr fontId="2"/>
  </si>
  <si>
    <t>数字・記号・アルファベット(32 bytes)</t>
    <phoneticPr fontId="2"/>
  </si>
  <si>
    <t>数字・記号・アルファベットで半角32文字以内</t>
    <rPh sb="0" eb="2">
      <t>スウジ</t>
    </rPh>
    <rPh sb="3" eb="5">
      <t>キゴウ</t>
    </rPh>
    <rPh sb="14" eb="16">
      <t>ハンカク</t>
    </rPh>
    <rPh sb="18" eb="20">
      <t>モジ</t>
    </rPh>
    <rPh sb="20" eb="22">
      <t>イナイ</t>
    </rPh>
    <phoneticPr fontId="2"/>
  </si>
  <si>
    <t>半角32文字以内で入力してください</t>
    <rPh sb="0" eb="2">
      <t>ハンカク</t>
    </rPh>
    <rPh sb="4" eb="6">
      <t>モジ</t>
    </rPh>
    <rPh sb="6" eb="8">
      <t>イナイ</t>
    </rPh>
    <rPh sb="9" eb="11">
      <t>ニュウリョク</t>
    </rPh>
    <phoneticPr fontId="2"/>
  </si>
  <si>
    <t>整数</t>
  </si>
  <si>
    <t xml:space="preserve"> -2147483647から2147483647まで</t>
    <phoneticPr fontId="2"/>
  </si>
  <si>
    <t>数字で入力してください</t>
  </si>
  <si>
    <t>文字列(128byte)整数</t>
    <rPh sb="0" eb="3">
      <t>モジレツ</t>
    </rPh>
    <rPh sb="12" eb="14">
      <t>セイスウ</t>
    </rPh>
    <phoneticPr fontId="26"/>
  </si>
  <si>
    <t>実数</t>
  </si>
  <si>
    <t>半角数字15桁以内</t>
    <rPh sb="0" eb="2">
      <t>ハンカク</t>
    </rPh>
    <rPh sb="2" eb="4">
      <t>スウジ</t>
    </rPh>
    <rPh sb="6" eb="7">
      <t>ケタ</t>
    </rPh>
    <rPh sb="7" eb="9">
      <t>イナイ</t>
    </rPh>
    <phoneticPr fontId="2"/>
  </si>
  <si>
    <t>ブーリアン</t>
  </si>
  <si>
    <t>「セレクト・マルチセレクトラベル（選択肢）リスト」シート参照</t>
    <rPh sb="28" eb="30">
      <t>サンショウ</t>
    </rPh>
    <phoneticPr fontId="2"/>
  </si>
  <si>
    <t>0 or 1</t>
    <phoneticPr fontId="26"/>
  </si>
  <si>
    <t>yyyy年mm月dd日 hh時mm分ss秒</t>
    <rPh sb="4" eb="5">
      <t>ネン</t>
    </rPh>
    <rPh sb="7" eb="8">
      <t>ツキ</t>
    </rPh>
    <rPh sb="10" eb="11">
      <t>ニチ</t>
    </rPh>
    <rPh sb="14" eb="15">
      <t>ジ</t>
    </rPh>
    <rPh sb="17" eb="18">
      <t>フン</t>
    </rPh>
    <rPh sb="20" eb="21">
      <t>ビョウ</t>
    </rPh>
    <phoneticPr fontId="2"/>
  </si>
  <si>
    <t>文字列(128byte)　日付形式( YYYY年m月d日 h時mm分ss秒 ) or now</t>
    <rPh sb="0" eb="3">
      <t>モジレツ</t>
    </rPh>
    <rPh sb="13" eb="15">
      <t>ヒヅケ</t>
    </rPh>
    <rPh sb="15" eb="17">
      <t>ケイシキ</t>
    </rPh>
    <rPh sb="23" eb="24">
      <t>ネン</t>
    </rPh>
    <rPh sb="25" eb="26">
      <t>ガツ</t>
    </rPh>
    <rPh sb="27" eb="28">
      <t>ニチ</t>
    </rPh>
    <rPh sb="30" eb="31">
      <t>ジ</t>
    </rPh>
    <rPh sb="33" eb="34">
      <t>フン</t>
    </rPh>
    <rPh sb="36" eb="37">
      <t>ビョウ</t>
    </rPh>
    <phoneticPr fontId="26"/>
  </si>
  <si>
    <t>文字列(128byte)　日付形式( YYYY年m月d日 h時mm分 ) or now</t>
    <rPh sb="0" eb="3">
      <t>モジレツ</t>
    </rPh>
    <rPh sb="13" eb="15">
      <t>ヒヅケ</t>
    </rPh>
    <rPh sb="15" eb="17">
      <t>ケイシキ</t>
    </rPh>
    <rPh sb="23" eb="24">
      <t>ネン</t>
    </rPh>
    <rPh sb="25" eb="26">
      <t>ガツ</t>
    </rPh>
    <rPh sb="27" eb="28">
      <t>ニチ</t>
    </rPh>
    <rPh sb="30" eb="31">
      <t>ジ</t>
    </rPh>
    <rPh sb="33" eb="34">
      <t>フン</t>
    </rPh>
    <phoneticPr fontId="26"/>
  </si>
  <si>
    <t>日付（○年○月○日 ○時○分）</t>
  </si>
  <si>
    <t>yyyy年mm月dd日 hh時mm分</t>
    <rPh sb="4" eb="5">
      <t>ネン</t>
    </rPh>
    <rPh sb="7" eb="8">
      <t>ツキ</t>
    </rPh>
    <rPh sb="10" eb="11">
      <t>ニチ</t>
    </rPh>
    <rPh sb="14" eb="15">
      <t>ジ</t>
    </rPh>
    <rPh sb="17" eb="18">
      <t>フン</t>
    </rPh>
    <phoneticPr fontId="2"/>
  </si>
  <si>
    <t>文字列(128byte)   or now</t>
    <rPh sb="0" eb="3">
      <t>モジレツ</t>
    </rPh>
    <phoneticPr fontId="26"/>
  </si>
  <si>
    <t>日付（○年○月○日 ○時）</t>
  </si>
  <si>
    <t>yyyy年mm月dd日 hh時</t>
    <rPh sb="4" eb="5">
      <t>ネン</t>
    </rPh>
    <rPh sb="7" eb="8">
      <t>ツキ</t>
    </rPh>
    <rPh sb="10" eb="11">
      <t>ニチ</t>
    </rPh>
    <rPh sb="14" eb="15">
      <t>ジ</t>
    </rPh>
    <phoneticPr fontId="2"/>
  </si>
  <si>
    <t>日付（○年○月○日）</t>
  </si>
  <si>
    <t>yyyy年mm月dd日</t>
    <rPh sb="4" eb="5">
      <t>ネン</t>
    </rPh>
    <rPh sb="7" eb="8">
      <t>ツキ</t>
    </rPh>
    <rPh sb="10" eb="11">
      <t>ニチ</t>
    </rPh>
    <phoneticPr fontId="2"/>
  </si>
  <si>
    <t>日付（○年○月）</t>
  </si>
  <si>
    <t>yyyy年mm月</t>
    <rPh sb="4" eb="5">
      <t>ネン</t>
    </rPh>
    <rPh sb="7" eb="8">
      <t>ツキ</t>
    </rPh>
    <phoneticPr fontId="2"/>
  </si>
  <si>
    <t>月日（○月○日）</t>
  </si>
  <si>
    <t>mm月dd日</t>
    <rPh sb="2" eb="3">
      <t>ツキ</t>
    </rPh>
    <rPh sb="5" eb="6">
      <t>ニチ</t>
    </rPh>
    <phoneticPr fontId="2"/>
  </si>
  <si>
    <t>時刻（○時○分）</t>
  </si>
  <si>
    <t>hh時mm分</t>
    <rPh sb="2" eb="3">
      <t>ジ</t>
    </rPh>
    <rPh sb="5" eb="6">
      <t>フン</t>
    </rPh>
    <phoneticPr fontId="2"/>
  </si>
  <si>
    <t>曜日（○曜日）</t>
    <phoneticPr fontId="2"/>
  </si>
  <si>
    <t>W曜日</t>
    <rPh sb="1" eb="3">
      <t>ヨウビ</t>
    </rPh>
    <phoneticPr fontId="2"/>
  </si>
  <si>
    <t>文字列(128byte)（日~土）or （0~6） or now</t>
    <rPh sb="0" eb="3">
      <t>モジレツ</t>
    </rPh>
    <rPh sb="13" eb="14">
      <t>ニチ</t>
    </rPh>
    <rPh sb="15" eb="16">
      <t>ド</t>
    </rPh>
    <phoneticPr fontId="26"/>
  </si>
  <si>
    <t>時間（○年○カ月）</t>
  </si>
  <si>
    <t>yyyy年mmカ月</t>
    <rPh sb="4" eb="5">
      <t>ネン</t>
    </rPh>
    <rPh sb="8" eb="9">
      <t>ツキ</t>
    </rPh>
    <phoneticPr fontId="2"/>
  </si>
  <si>
    <t>文字列(128byte) (0~1000000まで)</t>
    <rPh sb="0" eb="3">
      <t>モジレツ</t>
    </rPh>
    <phoneticPr fontId="26"/>
  </si>
  <si>
    <t>時間（○日）</t>
  </si>
  <si>
    <t>dd日</t>
    <rPh sb="2" eb="3">
      <t>ニチ</t>
    </rPh>
    <phoneticPr fontId="2"/>
  </si>
  <si>
    <t>時間（○週間）</t>
  </si>
  <si>
    <t>○週間</t>
    <rPh sb="1" eb="3">
      <t>シュウカン</t>
    </rPh>
    <phoneticPr fontId="2"/>
  </si>
  <si>
    <t>不正アドレスチェック機能使用時にフラグ格納</t>
    <phoneticPr fontId="2"/>
  </si>
  <si>
    <t>モバイルドメインチェック機能使用時にフラグ格納</t>
    <phoneticPr fontId="2"/>
  </si>
  <si>
    <t>重複レコードチェック機能使用時にフラグ格納</t>
    <phoneticPr fontId="2"/>
  </si>
  <si>
    <t>配信エラー</t>
  </si>
  <si>
    <t>最新の配信ステータスコードを格納</t>
    <rPh sb="14" eb="16">
      <t>カクノウ</t>
    </rPh>
    <phoneticPr fontId="2"/>
  </si>
  <si>
    <t>配信エラーカウント</t>
    <rPh sb="0" eb="2">
      <t>ハイシン</t>
    </rPh>
    <phoneticPr fontId="1"/>
  </si>
  <si>
    <t>最新の配信ステータスコードと、
5番台(5.x.x)及び4番台(4.x.x)の配信エラー数を格納</t>
    <phoneticPr fontId="2"/>
  </si>
  <si>
    <t>パスワード</t>
  </si>
  <si>
    <t>hoge-password</t>
    <phoneticPr fontId="2"/>
  </si>
  <si>
    <t>16文字以内で入力してください</t>
  </si>
  <si>
    <t>16文字以内で入力してください</t>
    <rPh sb="2" eb="4">
      <t>モジ</t>
    </rPh>
    <rPh sb="4" eb="6">
      <t>イナイ</t>
    </rPh>
    <rPh sb="7" eb="9">
      <t>ニュウリョク</t>
    </rPh>
    <phoneticPr fontId="2"/>
  </si>
  <si>
    <t>メッセージダイジェスト（MD5）</t>
  </si>
  <si>
    <t>メッセージダイジェスト（SHA1）</t>
  </si>
  <si>
    <t>緯度経度</t>
  </si>
  <si>
    <t>(緯度,経度)</t>
    <rPh sb="1" eb="3">
      <t>イド</t>
    </rPh>
    <rPh sb="4" eb="6">
      <t>ケイド</t>
    </rPh>
    <phoneticPr fontId="2"/>
  </si>
  <si>
    <t>クリックカウント</t>
  </si>
  <si>
    <t>クリックカウントURLのクリック回数を格納</t>
    <rPh sb="16" eb="18">
      <t>カイスウ</t>
    </rPh>
    <rPh sb="19" eb="21">
      <t>カクノウ</t>
    </rPh>
    <phoneticPr fontId="2"/>
  </si>
  <si>
    <t>shared専用</t>
    <rPh sb="6" eb="8">
      <t>センヨウ</t>
    </rPh>
    <phoneticPr fontId="26"/>
  </si>
  <si>
    <t>HTML開封チェック</t>
  </si>
  <si>
    <t>HTML開封チェックの開封回数を格納</t>
    <rPh sb="4" eb="6">
      <t>カイフウ</t>
    </rPh>
    <rPh sb="11" eb="13">
      <t>カイフウ</t>
    </rPh>
    <rPh sb="13" eb="15">
      <t>カイスウ</t>
    </rPh>
    <rPh sb="16" eb="18">
      <t>カクノウ</t>
    </rPh>
    <phoneticPr fontId="2"/>
  </si>
  <si>
    <t>オプトアウト</t>
  </si>
  <si>
    <t>yyyy年mm月dd日 hh時mm分ss秒</t>
    <phoneticPr fontId="2"/>
  </si>
  <si>
    <t>ルックアップキー</t>
    <phoneticPr fontId="2"/>
  </si>
  <si>
    <t>DBの間接連携時に自動生成される項目</t>
    <rPh sb="3" eb="5">
      <t>カンセツ</t>
    </rPh>
    <rPh sb="5" eb="7">
      <t>レンケイ</t>
    </rPh>
    <rPh sb="7" eb="8">
      <t>ジ</t>
    </rPh>
    <rPh sb="9" eb="11">
      <t>ジドウ</t>
    </rPh>
    <rPh sb="11" eb="13">
      <t>セイセイ</t>
    </rPh>
    <rPh sb="16" eb="18">
      <t>コウモク</t>
    </rPh>
    <phoneticPr fontId="2"/>
  </si>
  <si>
    <t>画像（100KiB）</t>
    <phoneticPr fontId="2"/>
  </si>
  <si>
    <t>画像データを格納
[格納できる画像の形式・サイズ]
形式：GIF、JPEG、JPG、PNG
サイズ：100KiB以下(1KiB=2^10bytes)</t>
    <rPh sb="0" eb="2">
      <t>ガゾウ</t>
    </rPh>
    <rPh sb="6" eb="8">
      <t>カクノウ</t>
    </rPh>
    <phoneticPr fontId="2"/>
  </si>
  <si>
    <t>ファイルデータを格納
[ファイル型フィールド制限]
同時ダウンロード：同時3セッション(アカウントあたり)
ファイルサイズ：10MiB(拡張可)
ファイル合計：アカウントあたり10GiB(拡張可)
フィールド数：DBあたり5フィールド(拡張可)
拡張子制限：拡張子50種類</t>
    <rPh sb="8" eb="10">
      <t>カクノウ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</si>
</sst>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件&quot;"/>
  </numFmts>
  <fonts count="3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6"/>
      <name val="ＭＳ Ｐゴシック"/>
      <family val="3"/>
      <charset val="128"/>
    </font>
    <font>
      <sz val="11"/>
      <color indexed="9"/>
      <name val="ＭＳ Ｐゴシック"/>
      <family val="3"/>
      <charset val="128"/>
    </font>
    <font>
      <sz val="10"/>
      <name val="ＭＳ ゴシック"/>
      <family val="3"/>
      <charset val="128"/>
    </font>
    <font>
      <b/>
      <sz val="6"/>
      <name val="ＭＳ Ｐゴシック"/>
      <family val="3"/>
      <charset val="128"/>
    </font>
    <font>
      <b/>
      <sz val="12"/>
      <name val="ＭＳ Ｐゴシック"/>
      <family val="3"/>
      <charset val="128"/>
    </font>
    <font>
      <sz val="8"/>
      <color indexed="9"/>
      <name val="ＭＳ Ｐゴシック"/>
      <family val="3"/>
      <charset val="128"/>
    </font>
    <font>
      <sz val="7"/>
      <color indexed="9"/>
      <name val="ＭＳ Ｐゴシック"/>
      <family val="3"/>
      <charset val="128"/>
    </font>
    <font>
      <sz val="6"/>
      <color indexed="9"/>
      <name val="ＭＳ Ｐゴシック"/>
      <family val="3"/>
      <charset val="128"/>
    </font>
    <font>
      <b/>
      <sz val="6"/>
      <color indexed="9"/>
      <name val="ＭＳ Ｐゴシック"/>
      <family val="3"/>
      <charset val="128"/>
    </font>
    <font>
      <sz val="8"/>
      <color indexed="8"/>
      <name val="ＭＳ 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indexed="9"/>
      <name val="ＭＳ Ｐゴシック"/>
      <family val="3"/>
      <charset val="128"/>
    </font>
    <font>
      <sz val="10"/>
      <color indexed="9"/>
      <name val="ＭＳ Ｐゴシック"/>
      <family val="3"/>
      <charset val="128"/>
    </font>
    <font>
      <sz val="10"/>
      <name val="ＭＳ Ｐゴシック"/>
      <family val="3"/>
      <charset val="128"/>
    </font>
    <font>
      <u/>
      <sz val="11"/>
      <color theme="10"/>
      <name val="ＭＳ Ｐゴシック"/>
      <family val="3"/>
      <charset val="128"/>
    </font>
    <font>
      <b/>
      <sz val="11"/>
      <name val="ＭＳ Ｐゴシック"/>
      <family val="3"/>
      <charset val="128"/>
    </font>
    <font>
      <b/>
      <sz val="10"/>
      <color indexed="9"/>
      <name val="ＭＳ Ｐゴシック"/>
      <family val="3"/>
      <charset val="128"/>
    </font>
    <font>
      <sz val="10"/>
      <color theme="0"/>
      <name val="ＭＳ Ｐゴシック"/>
      <family val="3"/>
      <charset val="128"/>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font>
    <font>
      <sz val="7"/>
      <name val="ＭＳ Ｐゴシック"/>
      <family val="2"/>
      <charset val="128"/>
    </font>
    <font>
      <b/>
      <sz val="8"/>
      <name val="ＭＳ Ｐゴシック"/>
      <family val="3"/>
      <charset val="128"/>
    </font>
    <font>
      <b/>
      <sz val="10"/>
      <name val="ＭＳ ゴシック"/>
      <family val="3"/>
      <charset val="128"/>
    </font>
    <font>
      <b/>
      <sz val="8"/>
      <color theme="8" tint="0.79998168889431442"/>
      <name val="ＭＳ Ｐゴシック"/>
      <family val="3"/>
      <charset val="128"/>
    </font>
    <font>
      <sz val="7"/>
      <name val="RgPゴシック-L2"/>
      <family val="3"/>
      <charset val="128"/>
    </font>
    <font>
      <sz val="7"/>
      <name val="ＭＳ Ｐゴシック"/>
      <family val="2"/>
      <charset val="128"/>
      <scheme val="minor"/>
    </font>
    <font>
      <sz val="7"/>
      <name val="RgPゴシック-M2"/>
      <family val="3"/>
      <charset val="128"/>
    </font>
    <font>
      <b/>
      <sz val="8"/>
      <color indexed="9"/>
      <name val="ＭＳ Ｐゴシック"/>
      <family val="3"/>
      <charset val="128"/>
    </font>
  </fonts>
  <fills count="1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339966"/>
        <bgColor indexed="64"/>
      </patternFill>
    </fill>
    <fill>
      <patternFill patternType="solid">
        <fgColor theme="0"/>
        <bgColor indexed="64"/>
      </patternFill>
    </fill>
    <fill>
      <patternFill patternType="solid">
        <fgColor rgb="FFFFFFCC"/>
        <bgColor indexed="64"/>
      </patternFill>
    </fill>
    <fill>
      <patternFill patternType="solid">
        <fgColor rgb="FF00B0F0"/>
        <bgColor indexed="64"/>
      </patternFill>
    </fill>
    <fill>
      <patternFill patternType="solid">
        <fgColor rgb="FF99CCFF"/>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CCFFCC"/>
        <bgColor indexed="64"/>
      </patternFill>
    </fill>
  </fills>
  <borders count="164">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double">
        <color indexed="64"/>
      </bottom>
      <diagonal/>
    </border>
    <border>
      <left style="thin">
        <color indexed="8"/>
      </left>
      <right/>
      <top/>
      <bottom style="hair">
        <color indexed="8"/>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thin">
        <color indexed="8"/>
      </right>
      <top/>
      <bottom style="hair">
        <color indexed="8"/>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8"/>
      </right>
      <top style="hair">
        <color indexed="8"/>
      </top>
      <bottom style="double">
        <color indexed="64"/>
      </bottom>
      <diagonal/>
    </border>
    <border>
      <left style="thin">
        <color indexed="8"/>
      </left>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hair">
        <color indexed="64"/>
      </top>
      <bottom style="double">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8"/>
      </left>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8"/>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top/>
      <bottom/>
      <diagonal/>
    </border>
    <border>
      <left style="thin">
        <color indexed="8"/>
      </left>
      <right/>
      <top/>
      <bottom style="double">
        <color indexed="64"/>
      </bottom>
      <diagonal/>
    </border>
    <border>
      <left style="thin">
        <color indexed="8"/>
      </left>
      <right style="thin">
        <color indexed="64"/>
      </right>
      <top style="double">
        <color indexed="8"/>
      </top>
      <bottom/>
      <diagonal/>
    </border>
    <border>
      <left style="thin">
        <color indexed="8"/>
      </left>
      <right style="thin">
        <color indexed="64"/>
      </right>
      <top/>
      <bottom style="double">
        <color indexed="64"/>
      </bottom>
      <diagonal/>
    </border>
    <border>
      <left style="thin">
        <color indexed="64"/>
      </left>
      <right/>
      <top style="double">
        <color indexed="8"/>
      </top>
      <bottom style="hair">
        <color indexed="64"/>
      </bottom>
      <diagonal/>
    </border>
    <border>
      <left/>
      <right style="thin">
        <color indexed="64"/>
      </right>
      <top style="double">
        <color indexed="8"/>
      </top>
      <bottom style="hair">
        <color indexed="64"/>
      </bottom>
      <diagonal/>
    </border>
    <border>
      <left style="thin">
        <color indexed="64"/>
      </left>
      <right/>
      <top style="hair">
        <color indexed="64"/>
      </top>
      <bottom style="double">
        <color indexed="8"/>
      </bottom>
      <diagonal/>
    </border>
    <border>
      <left/>
      <right style="thin">
        <color indexed="64"/>
      </right>
      <top style="hair">
        <color indexed="64"/>
      </top>
      <bottom style="double">
        <color indexed="8"/>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top style="hair">
        <color indexed="64"/>
      </top>
      <bottom/>
      <diagonal/>
    </border>
    <border>
      <left style="thin">
        <color indexed="64"/>
      </left>
      <right style="thin">
        <color indexed="8"/>
      </right>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thin">
        <color auto="1"/>
      </top>
      <bottom/>
      <diagonal/>
    </border>
    <border>
      <left/>
      <right style="hair">
        <color indexed="64"/>
      </right>
      <top style="hair">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8"/>
      </left>
      <right/>
      <top/>
      <bottom style="double">
        <color indexed="8"/>
      </bottom>
      <diagonal/>
    </border>
    <border>
      <left/>
      <right style="thin">
        <color indexed="8"/>
      </right>
      <top/>
      <bottom style="double">
        <color indexed="8"/>
      </bottom>
      <diagonal/>
    </border>
    <border>
      <left style="thin">
        <color indexed="64"/>
      </left>
      <right style="thin">
        <color indexed="64"/>
      </right>
      <top style="double">
        <color indexed="64"/>
      </top>
      <bottom/>
      <diagonal/>
    </border>
    <border>
      <left style="thin">
        <color indexed="64"/>
      </left>
      <right style="thin">
        <color indexed="8"/>
      </right>
      <top style="double">
        <color indexed="8"/>
      </top>
      <bottom style="double">
        <color indexed="64"/>
      </bottom>
      <diagonal/>
    </border>
    <border>
      <left style="thin">
        <color indexed="8"/>
      </left>
      <right style="thin">
        <color indexed="64"/>
      </right>
      <top style="double">
        <color indexed="8"/>
      </top>
      <bottom style="double">
        <color indexed="64"/>
      </bottom>
      <diagonal/>
    </border>
    <border>
      <left style="thin">
        <color indexed="64"/>
      </left>
      <right/>
      <top style="double">
        <color indexed="8"/>
      </top>
      <bottom/>
      <diagonal/>
    </border>
    <border>
      <left/>
      <right style="thin">
        <color indexed="64"/>
      </right>
      <top style="double">
        <color indexed="8"/>
      </top>
      <bottom/>
      <diagonal/>
    </border>
    <border>
      <left style="thin">
        <color indexed="64"/>
      </left>
      <right/>
      <top style="double">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64"/>
      </bottom>
      <diagonal/>
    </border>
    <border>
      <left style="thin">
        <color indexed="8"/>
      </left>
      <right/>
      <top style="thin">
        <color indexed="64"/>
      </top>
      <bottom style="hair">
        <color indexed="8"/>
      </bottom>
      <diagonal/>
    </border>
    <border>
      <left style="thin">
        <color indexed="64"/>
      </left>
      <right/>
      <top style="thin">
        <color indexed="64"/>
      </top>
      <bottom style="hair">
        <color indexed="64"/>
      </bottom>
      <diagonal/>
    </border>
    <border>
      <left style="thin">
        <color indexed="8"/>
      </left>
      <right/>
      <top/>
      <bottom style="hair">
        <color indexed="64"/>
      </bottom>
      <diagonal/>
    </border>
    <border>
      <left style="thin">
        <color indexed="8"/>
      </left>
      <right/>
      <top style="hair">
        <color indexed="64"/>
      </top>
      <bottom style="hair">
        <color indexed="8"/>
      </bottom>
      <diagonal/>
    </border>
    <border>
      <left style="thin">
        <color indexed="64"/>
      </left>
      <right style="thin">
        <color indexed="8"/>
      </right>
      <top style="hair">
        <color indexed="8"/>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right style="thin">
        <color indexed="64"/>
      </right>
      <top style="hair">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thin">
        <color indexed="64"/>
      </left>
      <right/>
      <top style="thin">
        <color indexed="64"/>
      </top>
      <bottom style="thin">
        <color indexed="8"/>
      </bottom>
      <diagonal/>
    </border>
    <border>
      <left style="thin">
        <color indexed="64"/>
      </left>
      <right style="hair">
        <color indexed="64"/>
      </right>
      <top style="thin">
        <color indexed="8"/>
      </top>
      <bottom style="thin">
        <color indexed="64"/>
      </bottom>
      <diagonal/>
    </border>
    <border>
      <left/>
      <right/>
      <top style="thin">
        <color indexed="64"/>
      </top>
      <bottom/>
      <diagonal/>
    </border>
    <border>
      <left style="hair">
        <color indexed="8"/>
      </left>
      <right/>
      <top style="thin">
        <color indexed="64"/>
      </top>
      <bottom style="thin">
        <color indexed="64"/>
      </bottom>
      <diagonal/>
    </border>
    <border>
      <left style="hair">
        <color indexed="64"/>
      </left>
      <right style="thin">
        <color indexed="64"/>
      </right>
      <top/>
      <bottom style="double">
        <color indexed="64"/>
      </bottom>
      <diagonal/>
    </border>
    <border>
      <left style="thin">
        <color indexed="8"/>
      </left>
      <right style="thin">
        <color indexed="8"/>
      </right>
      <top style="hair">
        <color indexed="64"/>
      </top>
      <bottom style="double">
        <color indexed="64"/>
      </bottom>
      <diagonal/>
    </border>
    <border>
      <left style="hair">
        <color indexed="64"/>
      </left>
      <right style="thin">
        <color indexed="64"/>
      </right>
      <top/>
      <bottom/>
      <diagonal/>
    </border>
    <border>
      <left style="thin">
        <color indexed="8"/>
      </left>
      <right style="thin">
        <color indexed="8"/>
      </right>
      <top style="double">
        <color indexed="8"/>
      </top>
      <bottom/>
      <diagonal/>
    </border>
    <border>
      <left style="thin">
        <color indexed="8"/>
      </left>
      <right style="thin">
        <color indexed="8"/>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8"/>
      </right>
      <top/>
      <bottom style="hair">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hair">
        <color indexed="8"/>
      </bottom>
      <diagonal/>
    </border>
    <border>
      <left style="thin">
        <color indexed="8"/>
      </left>
      <right style="thin">
        <color indexed="64"/>
      </right>
      <top style="hair">
        <color indexed="8"/>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hair">
        <color indexed="64"/>
      </bottom>
      <diagonal/>
    </border>
    <border>
      <left/>
      <right/>
      <top style="double">
        <color indexed="64"/>
      </top>
      <bottom style="thin">
        <color indexed="64"/>
      </bottom>
      <diagonal/>
    </border>
    <border>
      <left/>
      <right/>
      <top/>
      <bottom style="double">
        <color indexed="8"/>
      </bottom>
      <diagonal/>
    </border>
  </borders>
  <cellStyleXfs count="6">
    <xf numFmtId="0" fontId="0" fillId="0" borderId="0"/>
    <xf numFmtId="0" fontId="1" fillId="0" borderId="0">
      <alignment vertical="center"/>
    </xf>
    <xf numFmtId="0" fontId="1" fillId="0" borderId="0"/>
    <xf numFmtId="0" fontId="21" fillId="0" borderId="0" applyNumberFormat="0" applyFill="0" applyBorder="0" applyAlignment="0" applyProtection="0"/>
    <xf numFmtId="0" fontId="25" fillId="0" borderId="0">
      <alignment vertical="center"/>
    </xf>
    <xf numFmtId="0" fontId="1" fillId="0" borderId="0"/>
  </cellStyleXfs>
  <cellXfs count="544">
    <xf numFmtId="0" fontId="0" fillId="0" borderId="0" xfId="0"/>
    <xf numFmtId="0" fontId="3" fillId="0" borderId="0" xfId="0" applyFont="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3" fillId="0" borderId="11" xfId="0" applyFont="1" applyBorder="1" applyAlignment="1">
      <alignment vertical="center"/>
    </xf>
    <xf numFmtId="0" fontId="4" fillId="2" borderId="1" xfId="0" applyFont="1" applyFill="1" applyBorder="1" applyAlignment="1">
      <alignment vertical="center"/>
    </xf>
    <xf numFmtId="0" fontId="0" fillId="0" borderId="12" xfId="0" applyBorder="1" applyAlignment="1">
      <alignment horizontal="center" textRotation="255"/>
    </xf>
    <xf numFmtId="0" fontId="0" fillId="0" borderId="13" xfId="0" applyBorder="1" applyAlignment="1">
      <alignment horizontal="center" textRotation="255"/>
    </xf>
    <xf numFmtId="0" fontId="4" fillId="3" borderId="14" xfId="0" applyFont="1" applyFill="1" applyBorder="1" applyAlignment="1">
      <alignment horizontal="left" vertical="center"/>
    </xf>
    <xf numFmtId="0" fontId="4" fillId="3" borderId="15" xfId="0" applyFont="1" applyFill="1" applyBorder="1" applyAlignment="1">
      <alignment vertical="center"/>
    </xf>
    <xf numFmtId="0" fontId="0" fillId="3" borderId="15" xfId="0" applyFill="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Alignment="1">
      <alignment horizontal="center" vertical="center"/>
    </xf>
    <xf numFmtId="0" fontId="10" fillId="4" borderId="18" xfId="0" applyFont="1" applyFill="1" applyBorder="1" applyAlignment="1">
      <alignment horizontal="center" vertical="center" wrapText="1"/>
    </xf>
    <xf numFmtId="0" fontId="11" fillId="4" borderId="13" xfId="0" applyFont="1" applyFill="1" applyBorder="1" applyAlignment="1">
      <alignment vertical="center"/>
    </xf>
    <xf numFmtId="0" fontId="12" fillId="4" borderId="13" xfId="0" applyFont="1" applyFill="1" applyBorder="1" applyAlignment="1">
      <alignment horizontal="center" textRotation="255" wrapText="1"/>
    </xf>
    <xf numFmtId="0" fontId="13" fillId="4" borderId="13" xfId="0" applyFont="1" applyFill="1" applyBorder="1" applyAlignment="1">
      <alignment horizontal="center" textRotation="255" wrapText="1"/>
    </xf>
    <xf numFmtId="0" fontId="15" fillId="0" borderId="19" xfId="0" applyFont="1" applyBorder="1" applyAlignment="1">
      <alignment vertical="center"/>
    </xf>
    <xf numFmtId="0" fontId="16" fillId="0" borderId="0" xfId="0" applyFont="1" applyAlignment="1">
      <alignment vertical="center"/>
    </xf>
    <xf numFmtId="0" fontId="3" fillId="5" borderId="22" xfId="1" applyFont="1" applyFill="1" applyBorder="1" applyAlignment="1">
      <alignment horizontal="center" vertical="center" wrapText="1" shrinkToFit="1"/>
    </xf>
    <xf numFmtId="0" fontId="4" fillId="0" borderId="23" xfId="0" applyFont="1" applyBorder="1" applyAlignment="1">
      <alignment horizontal="right" vertical="center"/>
    </xf>
    <xf numFmtId="49" fontId="3" fillId="0" borderId="24" xfId="0" applyNumberFormat="1" applyFont="1" applyBorder="1" applyAlignment="1">
      <alignment vertical="center"/>
    </xf>
    <xf numFmtId="0" fontId="16" fillId="0" borderId="25" xfId="0" applyFont="1" applyBorder="1" applyAlignment="1">
      <alignment vertical="top" wrapText="1"/>
    </xf>
    <xf numFmtId="0" fontId="17" fillId="0" borderId="31" xfId="0" applyFont="1" applyBorder="1" applyAlignment="1">
      <alignment horizontal="center" vertical="center"/>
    </xf>
    <xf numFmtId="0" fontId="10" fillId="4" borderId="28"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5" fillId="0" borderId="11" xfId="0" applyFont="1" applyBorder="1" applyAlignment="1">
      <alignment shrinkToFit="1"/>
    </xf>
    <xf numFmtId="0" fontId="3" fillId="5" borderId="40" xfId="1" applyFont="1" applyFill="1" applyBorder="1" applyAlignment="1">
      <alignment horizontal="center" vertical="center" shrinkToFit="1"/>
    </xf>
    <xf numFmtId="0" fontId="3" fillId="0" borderId="23" xfId="0" applyFont="1" applyBorder="1" applyAlignment="1">
      <alignment vertical="center" shrinkToFit="1"/>
    </xf>
    <xf numFmtId="0" fontId="3" fillId="0" borderId="0" xfId="0" applyFont="1" applyAlignment="1">
      <alignment vertical="center" shrinkToFit="1"/>
    </xf>
    <xf numFmtId="0" fontId="15" fillId="0" borderId="28" xfId="0" applyFont="1" applyBorder="1" applyAlignment="1">
      <alignment vertical="center" shrinkToFit="1"/>
    </xf>
    <xf numFmtId="0" fontId="10" fillId="4" borderId="43" xfId="0" applyFont="1" applyFill="1" applyBorder="1" applyAlignment="1">
      <alignment horizontal="center" vertical="center"/>
    </xf>
    <xf numFmtId="0" fontId="20" fillId="0" borderId="40" xfId="0" applyFont="1" applyBorder="1" applyAlignment="1">
      <alignment vertical="center"/>
    </xf>
    <xf numFmtId="0" fontId="3" fillId="5" borderId="44" xfId="1" applyFont="1" applyFill="1" applyBorder="1" applyAlignment="1">
      <alignment horizontal="center" vertical="center" wrapText="1" shrinkToFit="1"/>
    </xf>
    <xf numFmtId="0" fontId="3" fillId="3" borderId="42" xfId="1" applyFont="1" applyFill="1" applyBorder="1" applyAlignment="1">
      <alignment horizontal="left" vertical="top" shrinkToFit="1"/>
    </xf>
    <xf numFmtId="0" fontId="3" fillId="6" borderId="41" xfId="0" applyFont="1" applyFill="1" applyBorder="1" applyAlignment="1">
      <alignment vertical="center"/>
    </xf>
    <xf numFmtId="0" fontId="3" fillId="0" borderId="46" xfId="0" applyFont="1" applyBorder="1" applyAlignment="1">
      <alignment vertical="top"/>
    </xf>
    <xf numFmtId="0" fontId="4" fillId="3" borderId="3" xfId="0" applyFont="1" applyFill="1" applyBorder="1" applyAlignment="1">
      <alignment horizontal="left" vertical="center"/>
    </xf>
    <xf numFmtId="0" fontId="3" fillId="3" borderId="41" xfId="0" applyFont="1" applyFill="1" applyBorder="1" applyAlignment="1">
      <alignment vertical="center" shrinkToFit="1"/>
    </xf>
    <xf numFmtId="0" fontId="3" fillId="3" borderId="23" xfId="0" applyFont="1" applyFill="1" applyBorder="1" applyAlignment="1">
      <alignment vertical="center" shrinkToFit="1"/>
    </xf>
    <xf numFmtId="0" fontId="4" fillId="3" borderId="87" xfId="0" applyFont="1" applyFill="1" applyBorder="1" applyAlignment="1">
      <alignment horizontal="left" vertical="center"/>
    </xf>
    <xf numFmtId="0" fontId="4" fillId="3" borderId="34" xfId="0" applyFont="1" applyFill="1" applyBorder="1" applyAlignment="1">
      <alignment horizontal="left" vertical="center"/>
    </xf>
    <xf numFmtId="0" fontId="4" fillId="3" borderId="87" xfId="0" applyFont="1" applyFill="1" applyBorder="1" applyAlignment="1">
      <alignment vertical="center"/>
    </xf>
    <xf numFmtId="0" fontId="4" fillId="3" borderId="88" xfId="0" applyFont="1" applyFill="1" applyBorder="1" applyAlignment="1">
      <alignment vertic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14" xfId="0" applyFill="1" applyBorder="1" applyAlignment="1">
      <alignment horizontal="left" vertical="center"/>
    </xf>
    <xf numFmtId="0" fontId="4" fillId="3" borderId="49" xfId="0" applyFont="1" applyFill="1" applyBorder="1" applyAlignment="1">
      <alignment vertical="center"/>
    </xf>
    <xf numFmtId="0" fontId="4" fillId="3" borderId="84" xfId="0" applyFont="1" applyFill="1" applyBorder="1" applyAlignment="1">
      <alignment vertical="center"/>
    </xf>
    <xf numFmtId="0" fontId="4" fillId="3" borderId="4" xfId="0" applyFont="1" applyFill="1" applyBorder="1" applyAlignment="1">
      <alignment horizontal="center" vertical="center"/>
    </xf>
    <xf numFmtId="0" fontId="4" fillId="3" borderId="49" xfId="0" applyFont="1" applyFill="1" applyBorder="1" applyAlignment="1">
      <alignment horizontal="center" vertical="center"/>
    </xf>
    <xf numFmtId="0" fontId="4" fillId="0" borderId="3" xfId="0" applyFont="1" applyBorder="1" applyAlignment="1">
      <alignment vertical="center"/>
    </xf>
    <xf numFmtId="0" fontId="23" fillId="4" borderId="48" xfId="0" applyFont="1" applyFill="1" applyBorder="1" applyAlignment="1">
      <alignment horizontal="center" textRotation="255" wrapText="1"/>
    </xf>
    <xf numFmtId="0" fontId="24" fillId="8" borderId="91" xfId="0" applyFont="1" applyFill="1" applyBorder="1" applyAlignment="1">
      <alignment horizontal="center" vertical="center"/>
    </xf>
    <xf numFmtId="0" fontId="24" fillId="8" borderId="89" xfId="0" applyFont="1" applyFill="1" applyBorder="1" applyAlignment="1">
      <alignment horizontal="center" vertical="center"/>
    </xf>
    <xf numFmtId="0" fontId="24" fillId="8" borderId="89" xfId="4" applyFont="1" applyFill="1" applyBorder="1" applyAlignment="1">
      <alignment horizontal="center" vertical="center"/>
    </xf>
    <xf numFmtId="0" fontId="24" fillId="8" borderId="90" xfId="4" applyFont="1" applyFill="1" applyBorder="1" applyAlignment="1">
      <alignment horizontal="center" vertical="center"/>
    </xf>
    <xf numFmtId="0" fontId="20" fillId="0" borderId="0" xfId="0" applyFont="1" applyAlignment="1">
      <alignment horizontal="center" vertical="center"/>
    </xf>
    <xf numFmtId="0" fontId="20" fillId="0" borderId="79" xfId="0" applyFont="1" applyBorder="1" applyAlignment="1">
      <alignment horizontal="center" vertical="center"/>
    </xf>
    <xf numFmtId="0" fontId="20" fillId="0" borderId="79" xfId="4" applyFont="1" applyBorder="1">
      <alignment vertical="center"/>
    </xf>
    <xf numFmtId="0" fontId="20" fillId="0" borderId="79" xfId="0" applyFont="1" applyBorder="1" applyAlignment="1">
      <alignment vertical="center"/>
    </xf>
    <xf numFmtId="0" fontId="27" fillId="0" borderId="79" xfId="0" applyFont="1" applyBorder="1" applyAlignment="1">
      <alignment horizontal="center" vertical="center"/>
    </xf>
    <xf numFmtId="0" fontId="27" fillId="0" borderId="79" xfId="0" applyFont="1" applyBorder="1" applyAlignment="1">
      <alignment vertical="center"/>
    </xf>
    <xf numFmtId="0" fontId="20" fillId="0" borderId="0" xfId="0" applyFont="1" applyAlignment="1">
      <alignment vertical="center"/>
    </xf>
    <xf numFmtId="0" fontId="20" fillId="0" borderId="46" xfId="0" applyFont="1" applyBorder="1" applyAlignment="1">
      <alignment horizontal="center" vertical="center"/>
    </xf>
    <xf numFmtId="0" fontId="20" fillId="0" borderId="46" xfId="4" applyFont="1" applyBorder="1">
      <alignment vertical="center"/>
    </xf>
    <xf numFmtId="0" fontId="20" fillId="0" borderId="46" xfId="0" applyFont="1" applyBorder="1" applyAlignment="1">
      <alignment vertical="center"/>
    </xf>
    <xf numFmtId="0" fontId="27" fillId="0" borderId="46" xfId="0" applyFont="1" applyBorder="1" applyAlignment="1">
      <alignment horizontal="center" vertical="center"/>
    </xf>
    <xf numFmtId="0" fontId="27" fillId="0" borderId="46" xfId="0" applyFont="1" applyBorder="1" applyAlignment="1">
      <alignment vertical="center"/>
    </xf>
    <xf numFmtId="0" fontId="20" fillId="0" borderId="23" xfId="0" applyFont="1" applyBorder="1" applyAlignment="1">
      <alignment horizontal="center" vertical="center"/>
    </xf>
    <xf numFmtId="0" fontId="20" fillId="0" borderId="23" xfId="0" applyFont="1" applyBorder="1" applyAlignment="1">
      <alignment vertical="center"/>
    </xf>
    <xf numFmtId="0" fontId="20" fillId="0" borderId="23" xfId="4" applyFont="1" applyBorder="1">
      <alignment vertical="center"/>
    </xf>
    <xf numFmtId="0" fontId="27" fillId="0" borderId="23" xfId="0" applyFont="1" applyBorder="1" applyAlignment="1">
      <alignment horizontal="center" vertical="center"/>
    </xf>
    <xf numFmtId="0" fontId="27" fillId="0" borderId="23" xfId="0" applyFont="1" applyBorder="1" applyAlignment="1">
      <alignment vertical="center"/>
    </xf>
    <xf numFmtId="0" fontId="4" fillId="9" borderId="3" xfId="0" applyFont="1" applyFill="1" applyBorder="1" applyAlignment="1">
      <alignment vertical="center"/>
    </xf>
    <xf numFmtId="0" fontId="19" fillId="4" borderId="93" xfId="0" applyFont="1" applyFill="1" applyBorder="1" applyAlignment="1">
      <alignment horizontal="center" vertical="center" shrinkToFit="1"/>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0" fillId="0" borderId="24" xfId="0" applyBorder="1" applyAlignment="1">
      <alignment vertical="center"/>
    </xf>
    <xf numFmtId="0" fontId="18" fillId="4" borderId="33"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1" fillId="4" borderId="12" xfId="0" applyFont="1" applyFill="1" applyBorder="1" applyAlignment="1">
      <alignment vertical="center"/>
    </xf>
    <xf numFmtId="0" fontId="11" fillId="4" borderId="26" xfId="0" applyFont="1" applyFill="1" applyBorder="1" applyAlignment="1">
      <alignment vertical="center"/>
    </xf>
    <xf numFmtId="0" fontId="9" fillId="0" borderId="0" xfId="0" applyFont="1" applyAlignment="1">
      <alignment vertical="center" shrinkToFit="1"/>
    </xf>
    <xf numFmtId="0" fontId="10" fillId="11" borderId="17" xfId="0" applyFont="1" applyFill="1" applyBorder="1" applyAlignment="1">
      <alignment horizontal="center" vertical="center" shrinkToFit="1"/>
    </xf>
    <xf numFmtId="0" fontId="9" fillId="0" borderId="35" xfId="0" applyFont="1" applyBorder="1" applyAlignment="1">
      <alignment horizontal="center" vertical="center"/>
    </xf>
    <xf numFmtId="0" fontId="0" fillId="0" borderId="0" xfId="0" applyAlignment="1">
      <alignment horizontal="center" vertical="center"/>
    </xf>
    <xf numFmtId="0" fontId="17" fillId="0" borderId="31" xfId="0" applyFont="1" applyBorder="1" applyAlignment="1">
      <alignment horizontal="center" vertical="center" wrapText="1" shrinkToFit="1"/>
    </xf>
    <xf numFmtId="0" fontId="5" fillId="0" borderId="0" xfId="0" applyFont="1"/>
    <xf numFmtId="0" fontId="20" fillId="0" borderId="40" xfId="0" applyFont="1" applyBorder="1"/>
    <xf numFmtId="0" fontId="5" fillId="0" borderId="0" xfId="0" applyFont="1" applyAlignment="1">
      <alignment shrinkToFit="1"/>
    </xf>
    <xf numFmtId="0" fontId="5" fillId="0" borderId="11" xfId="0" applyFont="1" applyBorder="1"/>
    <xf numFmtId="0" fontId="11" fillId="0" borderId="35" xfId="0" applyFont="1" applyBorder="1" applyAlignment="1">
      <alignment horizontal="center" vertical="center"/>
    </xf>
    <xf numFmtId="0" fontId="11" fillId="0" borderId="36" xfId="0" applyFont="1" applyBorder="1" applyAlignment="1">
      <alignment vertical="center"/>
    </xf>
    <xf numFmtId="0" fontId="3" fillId="12" borderId="103" xfId="1" applyFont="1" applyFill="1" applyBorder="1" applyAlignment="1">
      <alignment horizontal="center" vertical="center" shrinkToFit="1"/>
    </xf>
    <xf numFmtId="0" fontId="4" fillId="0" borderId="36" xfId="0" applyFont="1" applyBorder="1" applyAlignment="1">
      <alignment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2" fillId="0" borderId="9" xfId="0" applyFont="1" applyBorder="1" applyAlignment="1">
      <alignment horizontal="center" textRotation="255" wrapText="1"/>
    </xf>
    <xf numFmtId="0" fontId="8" fillId="0" borderId="5" xfId="0" applyFont="1" applyBorder="1" applyAlignment="1">
      <alignment horizontal="center" textRotation="255" wrapText="1"/>
    </xf>
    <xf numFmtId="0" fontId="3" fillId="0" borderId="106" xfId="0" applyFont="1" applyBorder="1" applyAlignment="1">
      <alignment vertical="center" shrinkToFit="1"/>
    </xf>
    <xf numFmtId="0" fontId="29" fillId="9" borderId="107" xfId="1" applyFont="1" applyFill="1" applyBorder="1" applyAlignment="1">
      <alignment horizontal="center" vertical="center" wrapText="1"/>
    </xf>
    <xf numFmtId="0" fontId="29" fillId="9" borderId="108" xfId="1" applyFont="1" applyFill="1" applyBorder="1" applyAlignment="1">
      <alignment horizontal="center" vertical="center" wrapText="1"/>
    </xf>
    <xf numFmtId="0" fontId="3" fillId="0" borderId="41" xfId="0" applyFont="1" applyBorder="1" applyAlignment="1">
      <alignment vertical="center" shrinkToFit="1"/>
    </xf>
    <xf numFmtId="0" fontId="3" fillId="0" borderId="30" xfId="1" applyFont="1" applyBorder="1" applyAlignment="1">
      <alignment horizontal="center" vertical="center" shrinkToFit="1"/>
    </xf>
    <xf numFmtId="0" fontId="4" fillId="0" borderId="37" xfId="0" applyFont="1" applyBorder="1" applyAlignment="1">
      <alignment vertical="center"/>
    </xf>
    <xf numFmtId="0" fontId="4" fillId="0" borderId="26" xfId="0"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3" fillId="0" borderId="27" xfId="1" applyFont="1" applyBorder="1" applyAlignment="1">
      <alignment horizontal="center" vertical="center" wrapText="1" shrinkToFit="1"/>
    </xf>
    <xf numFmtId="0" fontId="3" fillId="0" borderId="42" xfId="0" applyFont="1" applyBorder="1" applyAlignment="1">
      <alignment vertical="center" shrinkToFit="1"/>
    </xf>
    <xf numFmtId="0" fontId="3" fillId="0" borderId="38" xfId="1" applyFont="1" applyBorder="1" applyAlignment="1">
      <alignment horizontal="center" vertical="center" shrinkToFit="1"/>
    </xf>
    <xf numFmtId="0" fontId="4" fillId="0" borderId="86" xfId="0" applyFont="1" applyBorder="1" applyAlignment="1">
      <alignment horizontal="center" vertical="center"/>
    </xf>
    <xf numFmtId="0" fontId="3" fillId="3" borderId="53" xfId="0" applyFont="1" applyFill="1" applyBorder="1" applyAlignment="1">
      <alignment vertical="center" shrinkToFit="1"/>
    </xf>
    <xf numFmtId="0" fontId="3" fillId="0" borderId="41" xfId="1" applyFont="1" applyBorder="1" applyAlignment="1">
      <alignment horizontal="left" vertical="top" shrinkToFit="1"/>
    </xf>
    <xf numFmtId="0" fontId="4" fillId="0" borderId="1" xfId="0" applyFont="1" applyBorder="1" applyAlignment="1">
      <alignment horizontal="center" vertical="center"/>
    </xf>
    <xf numFmtId="0" fontId="3" fillId="3" borderId="46" xfId="0" applyFont="1" applyFill="1" applyBorder="1" applyAlignment="1">
      <alignment vertical="center" shrinkToFit="1"/>
    </xf>
    <xf numFmtId="0" fontId="3" fillId="0" borderId="46" xfId="1" applyFont="1" applyBorder="1" applyAlignment="1">
      <alignment horizontal="left" vertical="top" shrinkToFit="1"/>
    </xf>
    <xf numFmtId="0" fontId="3" fillId="0" borderId="112" xfId="1" applyFont="1" applyBorder="1" applyAlignment="1">
      <alignment horizontal="center" vertical="center" wrapText="1" shrinkToFit="1"/>
    </xf>
    <xf numFmtId="0" fontId="3" fillId="0" borderId="113" xfId="1" applyFont="1" applyBorder="1" applyAlignment="1">
      <alignment horizontal="center" vertical="center" wrapText="1" shrinkToFit="1"/>
    </xf>
    <xf numFmtId="0" fontId="3" fillId="0" borderId="114" xfId="1" applyFont="1" applyBorder="1" applyAlignment="1">
      <alignment horizontal="center" vertical="center" wrapText="1" shrinkToFit="1"/>
    </xf>
    <xf numFmtId="0" fontId="3" fillId="0" borderId="85" xfId="1" applyFont="1" applyBorder="1" applyAlignment="1">
      <alignment horizontal="center" vertical="center" shrinkToFit="1"/>
    </xf>
    <xf numFmtId="0" fontId="3" fillId="0" borderId="67" xfId="1" applyFont="1" applyBorder="1" applyAlignment="1">
      <alignment horizontal="center" vertical="center" wrapText="1" shrinkToFit="1"/>
    </xf>
    <xf numFmtId="0" fontId="3" fillId="0" borderId="52" xfId="1" applyFont="1" applyBorder="1" applyAlignment="1">
      <alignment horizontal="left" vertical="top" shrinkToFit="1"/>
    </xf>
    <xf numFmtId="0" fontId="4" fillId="0" borderId="4" xfId="0" applyFont="1" applyBorder="1" applyAlignment="1">
      <alignment horizontal="center" vertical="center"/>
    </xf>
    <xf numFmtId="0" fontId="4" fillId="3" borderId="49" xfId="0" applyFont="1" applyFill="1" applyBorder="1" applyAlignment="1">
      <alignment horizontal="left" vertical="center"/>
    </xf>
    <xf numFmtId="0" fontId="0" fillId="3" borderId="98" xfId="0" applyFill="1" applyBorder="1" applyAlignment="1">
      <alignment horizontal="left" vertical="center"/>
    </xf>
    <xf numFmtId="0" fontId="3" fillId="0" borderId="115" xfId="1" applyFont="1" applyBorder="1" applyAlignment="1">
      <alignment horizontal="center" vertical="center" wrapText="1" shrinkToFit="1"/>
    </xf>
    <xf numFmtId="0" fontId="3" fillId="0" borderId="58" xfId="1" applyFont="1" applyBorder="1" applyAlignment="1">
      <alignment horizontal="center" vertical="center" wrapText="1" shrinkToFit="1"/>
    </xf>
    <xf numFmtId="0" fontId="3" fillId="0" borderId="23" xfId="1" applyFont="1" applyBorder="1" applyAlignment="1">
      <alignment horizontal="left" vertical="top" shrinkToFit="1"/>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45" xfId="0" applyFont="1" applyBorder="1" applyAlignment="1">
      <alignment vertical="center"/>
    </xf>
    <xf numFmtId="0" fontId="4" fillId="0" borderId="51" xfId="0" applyFont="1" applyBorder="1" applyAlignment="1">
      <alignment vertical="center"/>
    </xf>
    <xf numFmtId="0" fontId="4" fillId="0" borderId="45" xfId="0" applyFont="1" applyBorder="1" applyAlignment="1">
      <alignment vertical="center" wrapText="1"/>
    </xf>
    <xf numFmtId="0" fontId="4" fillId="0" borderId="24" xfId="2" applyFont="1" applyBorder="1" applyAlignment="1">
      <alignment vertical="center"/>
    </xf>
    <xf numFmtId="0" fontId="4" fillId="0" borderId="45" xfId="0" applyFont="1" applyBorder="1" applyAlignment="1">
      <alignment horizontal="center" vertical="center"/>
    </xf>
    <xf numFmtId="0" fontId="3" fillId="0" borderId="79" xfId="0" applyFont="1" applyBorder="1" applyAlignment="1">
      <alignment vertical="center" shrinkToFit="1"/>
    </xf>
    <xf numFmtId="0" fontId="3" fillId="0" borderId="116" xfId="1" applyFont="1" applyBorder="1" applyAlignment="1">
      <alignment horizontal="center" vertical="center" wrapText="1" shrinkToFit="1"/>
    </xf>
    <xf numFmtId="0" fontId="4" fillId="0" borderId="79" xfId="0" applyFont="1" applyBorder="1" applyAlignment="1">
      <alignment vertical="center"/>
    </xf>
    <xf numFmtId="0" fontId="3" fillId="0" borderId="53" xfId="1" applyFont="1" applyBorder="1" applyAlignment="1">
      <alignment horizontal="left" vertical="top" wrapText="1" shrinkToFit="1"/>
    </xf>
    <xf numFmtId="0" fontId="4" fillId="0" borderId="2" xfId="2" applyFont="1" applyBorder="1" applyAlignment="1">
      <alignment vertical="center"/>
    </xf>
    <xf numFmtId="0" fontId="3" fillId="0" borderId="53" xfId="0" applyFont="1" applyBorder="1" applyAlignment="1">
      <alignment vertical="center" shrinkToFit="1"/>
    </xf>
    <xf numFmtId="0" fontId="4" fillId="0" borderId="53" xfId="0" applyFont="1" applyBorder="1" applyAlignment="1">
      <alignment vertical="center"/>
    </xf>
    <xf numFmtId="0" fontId="3" fillId="0" borderId="46" xfId="1" applyFont="1" applyBorder="1" applyAlignment="1">
      <alignment horizontal="left" vertical="top" wrapText="1" shrinkToFit="1"/>
    </xf>
    <xf numFmtId="0" fontId="3" fillId="0" borderId="118" xfId="1" applyFont="1" applyBorder="1" applyAlignment="1">
      <alignment horizontal="center" vertical="center" wrapText="1" shrinkToFit="1"/>
    </xf>
    <xf numFmtId="0" fontId="3" fillId="9" borderId="46" xfId="0" applyFont="1" applyFill="1" applyBorder="1" applyAlignment="1">
      <alignment vertical="center" shrinkToFit="1"/>
    </xf>
    <xf numFmtId="0" fontId="3" fillId="0" borderId="119" xfId="1" applyFont="1" applyBorder="1" applyAlignment="1">
      <alignment horizontal="center" vertical="center" wrapText="1" shrinkToFit="1"/>
    </xf>
    <xf numFmtId="0" fontId="3" fillId="9" borderId="53" xfId="0" applyFont="1" applyFill="1" applyBorder="1" applyAlignment="1">
      <alignment vertical="center" shrinkToFit="1"/>
    </xf>
    <xf numFmtId="0" fontId="3" fillId="0" borderId="46" xfId="0" applyFont="1" applyBorder="1" applyAlignment="1">
      <alignment vertical="center" shrinkToFit="1"/>
    </xf>
    <xf numFmtId="0" fontId="4" fillId="0" borderId="3" xfId="0" applyFont="1" applyBorder="1" applyAlignment="1">
      <alignment horizontal="center" vertical="center"/>
    </xf>
    <xf numFmtId="0" fontId="20" fillId="0" borderId="54" xfId="0" applyFont="1" applyBorder="1" applyAlignment="1">
      <alignment horizontal="right" vertical="center"/>
    </xf>
    <xf numFmtId="0" fontId="3" fillId="0" borderId="54" xfId="0" applyFont="1" applyBorder="1" applyAlignment="1">
      <alignment horizontal="center" vertical="center"/>
    </xf>
    <xf numFmtId="0" fontId="3" fillId="0" borderId="120" xfId="1" applyFont="1" applyBorder="1" applyAlignment="1">
      <alignment horizontal="center" vertical="center" shrinkToFit="1"/>
    </xf>
    <xf numFmtId="0" fontId="3" fillId="0" borderId="39" xfId="1" applyFont="1" applyBorder="1" applyAlignment="1">
      <alignment horizontal="center" vertical="center" wrapText="1" shrinkToFit="1"/>
    </xf>
    <xf numFmtId="0" fontId="14" fillId="0" borderId="28" xfId="1" applyFont="1" applyBorder="1">
      <alignment vertical="center"/>
    </xf>
    <xf numFmtId="0" fontId="15" fillId="0" borderId="97" xfId="0" applyFont="1" applyBorder="1" applyAlignment="1">
      <alignment vertical="center"/>
    </xf>
    <xf numFmtId="0" fontId="3" fillId="0" borderId="59" xfId="1" applyFont="1" applyBorder="1" applyAlignment="1">
      <alignment horizontal="center" vertical="center" wrapText="1"/>
    </xf>
    <xf numFmtId="0" fontId="3" fillId="0" borderId="64" xfId="1" applyFont="1" applyBorder="1" applyAlignment="1">
      <alignment horizontal="center" vertical="center" wrapText="1"/>
    </xf>
    <xf numFmtId="0" fontId="4" fillId="3" borderId="122" xfId="0" applyFont="1" applyFill="1" applyBorder="1" applyAlignment="1">
      <alignment vertical="center"/>
    </xf>
    <xf numFmtId="0" fontId="0" fillId="3" borderId="123" xfId="0" applyFill="1" applyBorder="1" applyAlignment="1">
      <alignment vertical="center"/>
    </xf>
    <xf numFmtId="0" fontId="4" fillId="2" borderId="4" xfId="0" applyFont="1" applyFill="1" applyBorder="1" applyAlignment="1">
      <alignment vertical="center"/>
    </xf>
    <xf numFmtId="0" fontId="4" fillId="2" borderId="29" xfId="0" applyFont="1" applyFill="1" applyBorder="1" applyAlignment="1">
      <alignment vertical="center"/>
    </xf>
    <xf numFmtId="0" fontId="4" fillId="3" borderId="45" xfId="0" applyFont="1" applyFill="1" applyBorder="1" applyAlignment="1">
      <alignment horizontal="left" vertical="center"/>
    </xf>
    <xf numFmtId="0" fontId="0" fillId="3" borderId="51" xfId="0" applyFill="1" applyBorder="1" applyAlignment="1">
      <alignment horizontal="left" vertical="center"/>
    </xf>
    <xf numFmtId="0" fontId="4" fillId="3" borderId="45" xfId="0" applyFont="1" applyFill="1" applyBorder="1" applyAlignment="1">
      <alignment vertical="center"/>
    </xf>
    <xf numFmtId="0" fontId="4" fillId="3" borderId="24" xfId="0" applyFont="1" applyFill="1" applyBorder="1" applyAlignment="1">
      <alignment vertical="center"/>
    </xf>
    <xf numFmtId="0" fontId="4" fillId="3" borderId="29" xfId="0" applyFont="1" applyFill="1" applyBorder="1" applyAlignment="1">
      <alignment horizontal="center" vertical="center"/>
    </xf>
    <xf numFmtId="0" fontId="4" fillId="3" borderId="45" xfId="0" applyFont="1" applyFill="1" applyBorder="1" applyAlignment="1">
      <alignment horizontal="center" vertical="center"/>
    </xf>
    <xf numFmtId="0" fontId="4" fillId="2" borderId="128" xfId="0" applyFont="1" applyFill="1" applyBorder="1" applyAlignment="1">
      <alignment vertical="center"/>
    </xf>
    <xf numFmtId="0" fontId="4" fillId="3" borderId="129" xfId="0" applyFont="1" applyFill="1" applyBorder="1" applyAlignment="1">
      <alignment horizontal="center" vertical="center"/>
    </xf>
    <xf numFmtId="0" fontId="4" fillId="3" borderId="130" xfId="0" applyFont="1" applyFill="1" applyBorder="1" applyAlignment="1">
      <alignment horizontal="left" vertical="center"/>
    </xf>
    <xf numFmtId="0" fontId="0" fillId="3" borderId="131" xfId="0" applyFill="1" applyBorder="1" applyAlignment="1">
      <alignment horizontal="left" vertical="center"/>
    </xf>
    <xf numFmtId="0" fontId="4" fillId="3" borderId="130" xfId="0" applyFont="1" applyFill="1" applyBorder="1" applyAlignment="1">
      <alignment vertical="center"/>
    </xf>
    <xf numFmtId="0" fontId="4" fillId="3" borderId="126" xfId="0" applyFont="1" applyFill="1" applyBorder="1" applyAlignment="1">
      <alignment vertical="center"/>
    </xf>
    <xf numFmtId="0" fontId="4" fillId="3" borderId="130" xfId="0" applyFont="1" applyFill="1" applyBorder="1" applyAlignment="1">
      <alignment horizontal="center" vertical="center"/>
    </xf>
    <xf numFmtId="0" fontId="4" fillId="3" borderId="13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shrinkToFit="1"/>
    </xf>
    <xf numFmtId="49" fontId="5" fillId="0" borderId="0" xfId="0" applyNumberFormat="1" applyFont="1" applyAlignment="1">
      <alignment horizontal="center" vertical="center"/>
    </xf>
    <xf numFmtId="0" fontId="32" fillId="15" borderId="133" xfId="0" applyFont="1" applyFill="1" applyBorder="1" applyAlignment="1">
      <alignment horizontal="center" vertical="center"/>
    </xf>
    <xf numFmtId="0" fontId="32" fillId="16" borderId="134" xfId="0" applyFont="1" applyFill="1" applyBorder="1" applyAlignment="1">
      <alignment horizontal="center" vertical="center"/>
    </xf>
    <xf numFmtId="0" fontId="32" fillId="16" borderId="136" xfId="0" applyFont="1" applyFill="1" applyBorder="1" applyAlignment="1">
      <alignment horizontal="center" vertical="center"/>
    </xf>
    <xf numFmtId="0" fontId="23" fillId="4" borderId="48" xfId="0" applyFont="1" applyFill="1" applyBorder="1" applyAlignment="1">
      <alignment horizontal="center" textRotation="255" shrinkToFit="1"/>
    </xf>
    <xf numFmtId="0" fontId="32" fillId="16" borderId="81" xfId="0" applyFont="1" applyFill="1" applyBorder="1" applyAlignment="1">
      <alignment horizontal="center" vertical="center"/>
    </xf>
    <xf numFmtId="0" fontId="3" fillId="5" borderId="138" xfId="1" applyFont="1" applyFill="1" applyBorder="1" applyAlignment="1">
      <alignment horizontal="center" vertical="center" wrapText="1" shrinkToFit="1"/>
    </xf>
    <xf numFmtId="0" fontId="2" fillId="0" borderId="5" xfId="0" applyFont="1" applyBorder="1" applyAlignment="1">
      <alignment horizontal="center" textRotation="255" wrapText="1"/>
    </xf>
    <xf numFmtId="0" fontId="3" fillId="3" borderId="30" xfId="1" applyFont="1" applyFill="1" applyBorder="1" applyAlignment="1">
      <alignment horizontal="left" vertical="top" shrinkToFit="1"/>
    </xf>
    <xf numFmtId="0" fontId="3" fillId="3" borderId="38" xfId="1" applyFont="1" applyFill="1" applyBorder="1" applyAlignment="1">
      <alignment horizontal="left" vertical="top" shrinkToFit="1"/>
    </xf>
    <xf numFmtId="0" fontId="3" fillId="0" borderId="30" xfId="1" applyFont="1" applyBorder="1" applyAlignment="1">
      <alignment horizontal="left" vertical="top" shrinkToFit="1"/>
    </xf>
    <xf numFmtId="0" fontId="0" fillId="0" borderId="92" xfId="0" applyBorder="1" applyAlignment="1">
      <alignment vertical="center"/>
    </xf>
    <xf numFmtId="0" fontId="4" fillId="0" borderId="94" xfId="0" applyFont="1" applyBorder="1" applyAlignment="1">
      <alignment vertical="center"/>
    </xf>
    <xf numFmtId="0" fontId="4" fillId="0" borderId="76" xfId="0" applyFont="1" applyBorder="1" applyAlignment="1">
      <alignment horizontal="left" vertical="center"/>
    </xf>
    <xf numFmtId="0" fontId="0" fillId="0" borderId="121" xfId="0" applyBorder="1" applyAlignment="1">
      <alignment horizontal="left" vertical="center"/>
    </xf>
    <xf numFmtId="0" fontId="33" fillId="0" borderId="94" xfId="2" applyFont="1" applyBorder="1" applyAlignment="1">
      <alignment vertical="center"/>
    </xf>
    <xf numFmtId="0" fontId="34" fillId="0" borderId="121" xfId="2" applyFont="1" applyBorder="1" applyAlignment="1">
      <alignment vertical="center"/>
    </xf>
    <xf numFmtId="0" fontId="4" fillId="0" borderId="143" xfId="0" applyFont="1" applyBorder="1" applyAlignment="1">
      <alignment horizontal="center" vertical="center" shrinkToFit="1"/>
    </xf>
    <xf numFmtId="0" fontId="0" fillId="0" borderId="15" xfId="0" applyBorder="1" applyAlignment="1">
      <alignment vertical="center"/>
    </xf>
    <xf numFmtId="0" fontId="4" fillId="0" borderId="1" xfId="0" applyFont="1" applyBorder="1" applyAlignment="1">
      <alignment vertical="center"/>
    </xf>
    <xf numFmtId="0" fontId="4" fillId="0" borderId="95" xfId="0" applyFont="1" applyBorder="1" applyAlignment="1">
      <alignment horizontal="center" vertical="center" shrinkToFit="1"/>
    </xf>
    <xf numFmtId="0" fontId="4" fillId="0" borderId="15" xfId="0" applyFont="1" applyBorder="1" applyAlignment="1">
      <alignment vertical="center"/>
    </xf>
    <xf numFmtId="0" fontId="4" fillId="0" borderId="3" xfId="0" applyFont="1" applyBorder="1" applyAlignment="1">
      <alignment horizontal="left" vertical="center"/>
    </xf>
    <xf numFmtId="0" fontId="0" fillId="0" borderId="14" xfId="0" applyBorder="1" applyAlignment="1">
      <alignment horizontal="left" vertical="center"/>
    </xf>
    <xf numFmtId="0" fontId="4" fillId="0" borderId="2" xfId="0" applyFont="1" applyBorder="1" applyAlignment="1">
      <alignment vertical="center"/>
    </xf>
    <xf numFmtId="0" fontId="3" fillId="0" borderId="85" xfId="1" applyFont="1" applyBorder="1" applyAlignment="1">
      <alignment horizontal="left" vertical="top" shrinkToFit="1"/>
    </xf>
    <xf numFmtId="0" fontId="4" fillId="0" borderId="49" xfId="0" applyFont="1" applyBorder="1" applyAlignment="1">
      <alignment vertical="center"/>
    </xf>
    <xf numFmtId="0" fontId="4" fillId="0" borderId="84" xfId="0" applyFont="1" applyBorder="1" applyAlignment="1">
      <alignment vertical="center"/>
    </xf>
    <xf numFmtId="0" fontId="4" fillId="0" borderId="145" xfId="0" applyFont="1" applyBorder="1" applyAlignment="1">
      <alignment horizontal="center" vertical="center" shrinkToFit="1"/>
    </xf>
    <xf numFmtId="0" fontId="3" fillId="0" borderId="146" xfId="1" applyFont="1" applyBorder="1" applyAlignment="1">
      <alignment horizontal="left" vertical="top" shrinkToFit="1"/>
    </xf>
    <xf numFmtId="0" fontId="4" fillId="0" borderId="49" xfId="0" applyFont="1" applyBorder="1" applyAlignment="1">
      <alignment horizontal="left" vertical="center"/>
    </xf>
    <xf numFmtId="0" fontId="0" fillId="0" borderId="98" xfId="0" applyBorder="1" applyAlignment="1">
      <alignment horizontal="left" vertical="center"/>
    </xf>
    <xf numFmtId="0" fontId="3" fillId="0" borderId="2" xfId="0" applyFont="1" applyBorder="1" applyAlignment="1">
      <alignment vertical="center"/>
    </xf>
    <xf numFmtId="0" fontId="4" fillId="0" borderId="95" xfId="0" applyFont="1" applyBorder="1" applyAlignment="1">
      <alignment horizontal="center" vertical="center"/>
    </xf>
    <xf numFmtId="0" fontId="3" fillId="0" borderId="46" xfId="0" applyFont="1" applyBorder="1" applyAlignment="1">
      <alignment vertical="center" wrapText="1"/>
    </xf>
    <xf numFmtId="0" fontId="3" fillId="0" borderId="147" xfId="1" applyFont="1" applyBorder="1" applyAlignment="1">
      <alignment horizontal="left" vertical="top" shrinkToFit="1"/>
    </xf>
    <xf numFmtId="0" fontId="0" fillId="0" borderId="17" xfId="0" applyBorder="1" applyAlignment="1">
      <alignment vertical="center"/>
    </xf>
    <xf numFmtId="0" fontId="4" fillId="0" borderId="143" xfId="0" applyFont="1" applyBorder="1" applyAlignment="1">
      <alignment horizontal="center" vertical="center"/>
    </xf>
    <xf numFmtId="0" fontId="3" fillId="0" borderId="148" xfId="1" applyFont="1" applyBorder="1" applyAlignment="1">
      <alignment horizontal="left" vertical="top" shrinkToFit="1"/>
    </xf>
    <xf numFmtId="0" fontId="4" fillId="0" borderId="95" xfId="0" quotePrefix="1" applyFont="1" applyBorder="1" applyAlignment="1">
      <alignment horizontal="center" vertical="center"/>
    </xf>
    <xf numFmtId="0" fontId="4" fillId="0" borderId="14" xfId="2" applyFont="1" applyBorder="1" applyAlignment="1">
      <alignment vertical="center"/>
    </xf>
    <xf numFmtId="0" fontId="4" fillId="0" borderId="14" xfId="5" applyFont="1" applyBorder="1" applyAlignment="1">
      <alignment vertical="center"/>
    </xf>
    <xf numFmtId="0" fontId="4" fillId="0" borderId="142" xfId="0" applyFont="1" applyBorder="1" applyAlignment="1">
      <alignment horizontal="center" vertical="center"/>
    </xf>
    <xf numFmtId="0" fontId="3" fillId="0" borderId="149" xfId="1" applyFont="1" applyBorder="1" applyAlignment="1">
      <alignment horizontal="center" vertical="center" wrapText="1" shrinkToFit="1"/>
    </xf>
    <xf numFmtId="0" fontId="3" fillId="0" borderId="120" xfId="1" applyFont="1" applyBorder="1" applyAlignment="1">
      <alignment horizontal="left" vertical="top" shrinkToFit="1"/>
    </xf>
    <xf numFmtId="0" fontId="16" fillId="0" borderId="25" xfId="0" applyFont="1" applyBorder="1" applyAlignment="1">
      <alignment vertical="center"/>
    </xf>
    <xf numFmtId="0" fontId="16" fillId="0" borderId="11" xfId="0" applyFont="1" applyBorder="1" applyAlignment="1">
      <alignment vertical="center"/>
    </xf>
    <xf numFmtId="0" fontId="16" fillId="0" borderId="63" xfId="0"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right" vertical="center"/>
    </xf>
    <xf numFmtId="0" fontId="10" fillId="9" borderId="17" xfId="0" applyFont="1" applyFill="1" applyBorder="1" applyAlignment="1">
      <alignment horizontal="center" vertical="center" wrapText="1"/>
    </xf>
    <xf numFmtId="0" fontId="9" fillId="9" borderId="0" xfId="0" applyFont="1" applyFill="1" applyAlignment="1">
      <alignment horizontal="center" vertical="center"/>
    </xf>
    <xf numFmtId="0" fontId="3" fillId="0" borderId="19" xfId="0" applyFont="1" applyBorder="1" applyAlignment="1">
      <alignment vertical="center"/>
    </xf>
    <xf numFmtId="0" fontId="4" fillId="0" borderId="9" xfId="0" applyFont="1" applyBorder="1" applyAlignment="1">
      <alignment horizontal="center" vertical="center"/>
    </xf>
    <xf numFmtId="0" fontId="4" fillId="0" borderId="96" xfId="0" applyFont="1" applyBorder="1" applyAlignment="1">
      <alignment horizontal="center" vertical="center"/>
    </xf>
    <xf numFmtId="0" fontId="4" fillId="9" borderId="59" xfId="0" applyFont="1" applyFill="1" applyBorder="1" applyAlignment="1">
      <alignment horizontal="left" vertical="center"/>
    </xf>
    <xf numFmtId="0" fontId="4" fillId="9" borderId="2" xfId="0" applyFont="1" applyFill="1" applyBorder="1" applyAlignment="1">
      <alignment horizontal="left" vertical="center"/>
    </xf>
    <xf numFmtId="0" fontId="4" fillId="9" borderId="64" xfId="0" applyFont="1" applyFill="1" applyBorder="1" applyAlignment="1">
      <alignment horizontal="left" vertical="center"/>
    </xf>
    <xf numFmtId="0" fontId="2" fillId="0" borderId="137" xfId="0" applyFont="1" applyBorder="1" applyAlignment="1">
      <alignment horizontal="left" vertical="center" wrapText="1" shrinkToFi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64" xfId="0" applyFont="1" applyBorder="1" applyAlignment="1">
      <alignment horizontal="left" vertical="center" wrapText="1"/>
    </xf>
    <xf numFmtId="0" fontId="3" fillId="0" borderId="59" xfId="1" applyFont="1" applyBorder="1" applyAlignment="1">
      <alignment horizontal="center" vertical="center" wrapText="1"/>
    </xf>
    <xf numFmtId="0" fontId="3" fillId="0" borderId="64" xfId="1" applyFont="1" applyBorder="1" applyAlignment="1">
      <alignment horizontal="center" vertical="center" wrapText="1"/>
    </xf>
    <xf numFmtId="0" fontId="3" fillId="0" borderId="60" xfId="1" applyFont="1" applyBorder="1" applyAlignment="1">
      <alignment horizontal="center" vertical="center" wrapText="1"/>
    </xf>
    <xf numFmtId="0" fontId="3" fillId="0" borderId="50" xfId="1" applyFont="1" applyBorder="1" applyAlignment="1">
      <alignment horizontal="center" vertical="center" wrapText="1"/>
    </xf>
    <xf numFmtId="0" fontId="4" fillId="7" borderId="55" xfId="0" applyFont="1" applyFill="1" applyBorder="1" applyAlignment="1">
      <alignment vertical="center"/>
    </xf>
    <xf numFmtId="0" fontId="4" fillId="7" borderId="57" xfId="0" applyFont="1" applyFill="1" applyBorder="1" applyAlignment="1">
      <alignment vertical="center"/>
    </xf>
    <xf numFmtId="0" fontId="4" fillId="7" borderId="56" xfId="0" applyFont="1" applyFill="1" applyBorder="1" applyAlignment="1">
      <alignment vertical="center"/>
    </xf>
    <xf numFmtId="0" fontId="2" fillId="7" borderId="47"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63" xfId="0" applyFont="1" applyFill="1" applyBorder="1" applyAlignment="1">
      <alignment horizontal="left" vertical="center" wrapText="1"/>
    </xf>
    <xf numFmtId="0" fontId="3" fillId="0" borderId="61" xfId="1" applyFont="1" applyBorder="1" applyAlignment="1">
      <alignment horizontal="center" vertical="center" wrapText="1"/>
    </xf>
    <xf numFmtId="0" fontId="3" fillId="0" borderId="62" xfId="1" applyFont="1" applyBorder="1" applyAlignment="1">
      <alignment horizontal="center" vertical="center" wrapText="1"/>
    </xf>
    <xf numFmtId="0" fontId="15" fillId="0" borderId="28" xfId="0" applyFont="1" applyBorder="1" applyAlignment="1">
      <alignment horizontal="left" vertical="top" wrapText="1"/>
    </xf>
    <xf numFmtId="0" fontId="15" fillId="0" borderId="97" xfId="0" applyFont="1" applyBorder="1" applyAlignment="1">
      <alignment horizontal="left" vertical="top" wrapText="1"/>
    </xf>
    <xf numFmtId="0" fontId="15" fillId="0" borderId="19" xfId="0" applyFont="1" applyBorder="1" applyAlignment="1">
      <alignment horizontal="left" vertical="top" wrapText="1"/>
    </xf>
    <xf numFmtId="0" fontId="7" fillId="0" borderId="25" xfId="0" applyFont="1" applyBorder="1" applyAlignment="1">
      <alignment horizontal="left" vertical="top" wrapText="1"/>
    </xf>
    <xf numFmtId="0" fontId="7" fillId="0" borderId="11" xfId="0" applyFont="1" applyBorder="1" applyAlignment="1">
      <alignment horizontal="left" vertical="top"/>
    </xf>
    <xf numFmtId="0" fontId="7" fillId="0" borderId="63" xfId="0" applyFont="1" applyBorder="1" applyAlignment="1">
      <alignment horizontal="left" vertical="top"/>
    </xf>
    <xf numFmtId="0" fontId="7" fillId="0" borderId="25" xfId="0" applyFont="1" applyBorder="1" applyAlignment="1">
      <alignment vertical="top" wrapText="1"/>
    </xf>
    <xf numFmtId="0" fontId="7" fillId="0" borderId="11" xfId="0" applyFont="1" applyBorder="1" applyAlignment="1">
      <alignment vertical="top"/>
    </xf>
    <xf numFmtId="0" fontId="7" fillId="0" borderId="63" xfId="0" applyFont="1" applyBorder="1" applyAlignment="1">
      <alignment vertical="top"/>
    </xf>
    <xf numFmtId="0" fontId="4" fillId="0" borderId="45" xfId="0" applyFont="1" applyBorder="1" applyAlignment="1">
      <alignment horizontal="left" vertical="center" wrapText="1"/>
    </xf>
    <xf numFmtId="0" fontId="4" fillId="0" borderId="24" xfId="0" applyFont="1" applyBorder="1" applyAlignment="1">
      <alignment horizontal="left" vertical="center" wrapText="1"/>
    </xf>
    <xf numFmtId="0" fontId="4" fillId="0" borderId="50" xfId="0" applyFont="1" applyBorder="1" applyAlignment="1">
      <alignment horizontal="left" vertical="center" wrapText="1"/>
    </xf>
    <xf numFmtId="0" fontId="3" fillId="0" borderId="117" xfId="1" applyFont="1" applyBorder="1" applyAlignment="1">
      <alignment horizontal="center" vertical="center" wrapText="1"/>
    </xf>
    <xf numFmtId="0" fontId="3" fillId="0" borderId="78" xfId="1" applyFont="1" applyBorder="1" applyAlignment="1">
      <alignment horizontal="center" vertical="center" wrapText="1"/>
    </xf>
    <xf numFmtId="0" fontId="2" fillId="3" borderId="45"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6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83" xfId="0" applyFont="1" applyFill="1" applyBorder="1" applyAlignment="1">
      <alignment horizontal="left" vertical="center"/>
    </xf>
    <xf numFmtId="0" fontId="2" fillId="3" borderId="125" xfId="0" applyFont="1" applyFill="1" applyBorder="1" applyAlignment="1">
      <alignment horizontal="left" vertical="center"/>
    </xf>
    <xf numFmtId="0" fontId="2" fillId="3" borderId="126" xfId="0" applyFont="1" applyFill="1" applyBorder="1" applyAlignment="1">
      <alignment horizontal="left" vertical="center"/>
    </xf>
    <xf numFmtId="0" fontId="2" fillId="3" borderId="127" xfId="0" applyFont="1" applyFill="1" applyBorder="1" applyAlignment="1">
      <alignment horizontal="left" vertical="center"/>
    </xf>
    <xf numFmtId="0" fontId="2" fillId="3" borderId="49" xfId="0" applyFont="1" applyFill="1" applyBorder="1" applyAlignment="1">
      <alignment horizontal="left" vertical="center" wrapText="1"/>
    </xf>
    <xf numFmtId="0" fontId="2" fillId="3" borderId="84" xfId="0" applyFont="1" applyFill="1" applyBorder="1" applyAlignment="1">
      <alignment horizontal="left" vertical="center" wrapText="1"/>
    </xf>
    <xf numFmtId="0" fontId="2" fillId="3" borderId="124" xfId="0" applyFont="1" applyFill="1" applyBorder="1" applyAlignment="1">
      <alignment horizontal="left" vertical="center" wrapText="1"/>
    </xf>
    <xf numFmtId="0" fontId="4" fillId="0" borderId="5" xfId="0" applyFont="1" applyBorder="1" applyAlignment="1">
      <alignment vertical="center"/>
    </xf>
    <xf numFmtId="0" fontId="0" fillId="0" borderId="6" xfId="0" applyBorder="1" applyAlignment="1">
      <alignment vertical="center"/>
    </xf>
    <xf numFmtId="0" fontId="0" fillId="0" borderId="83" xfId="0" applyBorder="1" applyAlignment="1">
      <alignment vertical="center"/>
    </xf>
    <xf numFmtId="0" fontId="3" fillId="0" borderId="109" xfId="1" applyFont="1" applyBorder="1" applyAlignment="1">
      <alignment horizontal="center" vertical="center" wrapText="1"/>
    </xf>
    <xf numFmtId="0" fontId="3" fillId="0" borderId="110" xfId="1" applyFont="1" applyBorder="1" applyAlignment="1">
      <alignment horizontal="center" vertical="center" wrapText="1"/>
    </xf>
    <xf numFmtId="0" fontId="3" fillId="0" borderId="67" xfId="1" applyFont="1" applyBorder="1" applyAlignment="1">
      <alignment horizontal="center" vertical="center" wrapText="1"/>
    </xf>
    <xf numFmtId="0" fontId="3" fillId="0" borderId="68" xfId="1" applyFont="1" applyBorder="1" applyAlignment="1">
      <alignment horizontal="center" vertical="center" wrapText="1"/>
    </xf>
    <xf numFmtId="0" fontId="3" fillId="0" borderId="69"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71" xfId="1" applyFont="1" applyBorder="1" applyAlignment="1">
      <alignment horizontal="center" vertical="center" wrapText="1"/>
    </xf>
    <xf numFmtId="0" fontId="3" fillId="0" borderId="72" xfId="1" applyFont="1" applyBorder="1" applyAlignment="1">
      <alignment horizontal="center" vertical="center" wrapText="1"/>
    </xf>
    <xf numFmtId="0" fontId="4" fillId="0" borderId="12" xfId="0" applyFont="1"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3" fillId="0" borderId="111" xfId="1" applyFont="1" applyBorder="1" applyAlignment="1">
      <alignment horizontal="left" vertical="center" wrapText="1"/>
    </xf>
    <xf numFmtId="0" fontId="3" fillId="0" borderId="83" xfId="1" applyFont="1" applyBorder="1" applyAlignment="1">
      <alignment horizontal="left" vertical="center" wrapText="1"/>
    </xf>
    <xf numFmtId="0" fontId="3" fillId="0" borderId="73" xfId="1" applyFont="1" applyBorder="1" applyAlignment="1">
      <alignment horizontal="center" vertical="center" wrapText="1"/>
    </xf>
    <xf numFmtId="0" fontId="3" fillId="0" borderId="74" xfId="1" applyFont="1" applyBorder="1" applyAlignment="1">
      <alignment horizontal="center" vertical="center" wrapText="1"/>
    </xf>
    <xf numFmtId="0" fontId="2" fillId="2" borderId="3" xfId="2" applyFont="1" applyFill="1" applyBorder="1" applyAlignment="1">
      <alignment horizontal="left" vertical="center"/>
    </xf>
    <xf numFmtId="0" fontId="2" fillId="2" borderId="2" xfId="2" applyFont="1" applyFill="1" applyBorder="1" applyAlignment="1">
      <alignment horizontal="left" vertical="center"/>
    </xf>
    <xf numFmtId="0" fontId="2" fillId="2" borderId="64" xfId="2" applyFont="1" applyFill="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10" fillId="11" borderId="28" xfId="0" applyFont="1" applyFill="1" applyBorder="1" applyAlignment="1">
      <alignment horizontal="center" vertical="center"/>
    </xf>
    <xf numFmtId="0" fontId="10" fillId="11" borderId="135"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100" xfId="0" applyFont="1" applyFill="1" applyBorder="1" applyAlignment="1">
      <alignment horizontal="center" vertical="center"/>
    </xf>
    <xf numFmtId="0" fontId="10" fillId="11" borderId="81" xfId="0" applyFont="1" applyFill="1" applyBorder="1" applyAlignment="1">
      <alignment horizontal="center" vertical="center"/>
    </xf>
    <xf numFmtId="0" fontId="10" fillId="11" borderId="82" xfId="0" applyFont="1" applyFill="1" applyBorder="1" applyAlignment="1">
      <alignment horizontal="center" vertical="center"/>
    </xf>
    <xf numFmtId="0" fontId="3" fillId="0" borderId="28" xfId="0" applyFont="1" applyBorder="1" applyAlignment="1">
      <alignment horizontal="left" vertical="center"/>
    </xf>
    <xf numFmtId="0" fontId="3" fillId="0" borderId="19" xfId="0" applyFont="1" applyBorder="1" applyAlignment="1">
      <alignment horizontal="left" vertical="center"/>
    </xf>
    <xf numFmtId="0" fontId="3" fillId="0" borderId="100" xfId="0" applyFont="1" applyBorder="1" applyAlignment="1">
      <alignment horizontal="left" vertical="center"/>
    </xf>
    <xf numFmtId="0" fontId="3" fillId="0" borderId="82" xfId="0" applyFont="1" applyBorder="1" applyAlignment="1">
      <alignment horizontal="left" vertical="center"/>
    </xf>
    <xf numFmtId="0" fontId="10" fillId="4" borderId="35" xfId="1" applyFont="1" applyFill="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10" fillId="4" borderId="35" xfId="0" applyFont="1" applyFill="1" applyBorder="1" applyAlignment="1">
      <alignment horizontal="center" vertical="center"/>
    </xf>
    <xf numFmtId="0" fontId="10" fillId="4" borderId="75" xfId="0" applyFont="1" applyFill="1" applyBorder="1" applyAlignment="1">
      <alignment horizontal="center" vertical="center"/>
    </xf>
    <xf numFmtId="0" fontId="3" fillId="0" borderId="28" xfId="0" applyFont="1" applyBorder="1" applyAlignment="1">
      <alignment horizontal="left" vertical="top" wrapText="1"/>
    </xf>
    <xf numFmtId="0" fontId="3" fillId="0" borderId="19" xfId="0" applyFont="1" applyBorder="1" applyAlignment="1">
      <alignment horizontal="left" vertical="top"/>
    </xf>
    <xf numFmtId="0" fontId="3" fillId="0" borderId="25" xfId="0" applyFont="1" applyBorder="1" applyAlignment="1">
      <alignment horizontal="left" vertical="top"/>
    </xf>
    <xf numFmtId="0" fontId="3" fillId="0" borderId="11" xfId="0" applyFont="1" applyBorder="1" applyAlignment="1">
      <alignment horizontal="left" vertical="top"/>
    </xf>
    <xf numFmtId="0" fontId="3" fillId="0" borderId="63" xfId="0" applyFont="1" applyBorder="1" applyAlignment="1">
      <alignment horizontal="left" vertical="top"/>
    </xf>
    <xf numFmtId="0" fontId="18" fillId="4" borderId="33"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1" fillId="4" borderId="12" xfId="0" applyFont="1" applyFill="1" applyBorder="1" applyAlignment="1">
      <alignment vertical="center"/>
    </xf>
    <xf numFmtId="0" fontId="11" fillId="4" borderId="26" xfId="0" applyFont="1" applyFill="1" applyBorder="1" applyAlignment="1">
      <alignment vertical="center"/>
    </xf>
    <xf numFmtId="0" fontId="6" fillId="4" borderId="12" xfId="0" applyFont="1" applyFill="1" applyBorder="1" applyAlignment="1">
      <alignment horizontal="center" vertical="center"/>
    </xf>
    <xf numFmtId="0" fontId="6" fillId="4" borderId="81" xfId="0" applyFont="1" applyFill="1" applyBorder="1" applyAlignment="1">
      <alignment horizontal="center" vertical="center"/>
    </xf>
    <xf numFmtId="0" fontId="6" fillId="4" borderId="82" xfId="0" applyFont="1" applyFill="1" applyBorder="1" applyAlignment="1">
      <alignment horizontal="center" vertical="center"/>
    </xf>
    <xf numFmtId="0" fontId="3" fillId="12" borderId="104" xfId="1" applyFont="1" applyFill="1" applyBorder="1" applyAlignment="1">
      <alignment horizontal="center" vertical="center" wrapText="1"/>
    </xf>
    <xf numFmtId="0" fontId="3" fillId="12" borderId="163" xfId="1" applyFont="1" applyFill="1" applyBorder="1" applyAlignment="1">
      <alignment horizontal="center" vertical="center" wrapText="1"/>
    </xf>
    <xf numFmtId="0" fontId="3" fillId="12" borderId="105" xfId="1" applyFont="1" applyFill="1" applyBorder="1" applyAlignment="1">
      <alignment horizontal="center" vertical="center" wrapText="1"/>
    </xf>
    <xf numFmtId="0" fontId="3" fillId="12" borderId="104" xfId="1" applyFont="1" applyFill="1" applyBorder="1" applyAlignment="1">
      <alignment horizontal="center" vertical="center" wrapText="1" shrinkToFit="1"/>
    </xf>
    <xf numFmtId="0" fontId="3" fillId="12" borderId="105" xfId="1" applyFont="1" applyFill="1" applyBorder="1" applyAlignment="1">
      <alignment horizontal="center" vertical="center" wrapText="1" shrinkToFit="1"/>
    </xf>
    <xf numFmtId="0" fontId="3" fillId="5" borderId="65" xfId="1" applyFont="1" applyFill="1" applyBorder="1" applyAlignment="1">
      <alignment horizontal="center" vertical="center" wrapText="1"/>
    </xf>
    <xf numFmtId="0" fontId="3" fillId="5" borderId="66" xfId="1" applyFont="1" applyFill="1" applyBorder="1" applyAlignment="1">
      <alignment horizontal="center" vertical="center" wrapText="1"/>
    </xf>
    <xf numFmtId="0" fontId="18" fillId="4" borderId="32" xfId="0" applyFont="1" applyFill="1" applyBorder="1" applyAlignment="1">
      <alignment horizontal="center" vertical="center" shrinkToFit="1"/>
    </xf>
    <xf numFmtId="0" fontId="18" fillId="4" borderId="32" xfId="0" applyFont="1" applyFill="1" applyBorder="1" applyAlignment="1">
      <alignment horizontal="center" shrinkToFit="1"/>
    </xf>
    <xf numFmtId="0" fontId="18" fillId="4" borderId="93" xfId="0" applyFont="1" applyFill="1" applyBorder="1" applyAlignment="1">
      <alignment horizontal="center" textRotation="255" shrinkToFit="1"/>
    </xf>
    <xf numFmtId="0" fontId="18" fillId="4" borderId="13" xfId="0" applyFont="1" applyFill="1" applyBorder="1" applyAlignment="1">
      <alignment horizontal="center" textRotation="255" shrinkToFit="1"/>
    </xf>
    <xf numFmtId="0" fontId="19" fillId="4" borderId="93" xfId="0" applyFont="1" applyFill="1" applyBorder="1" applyAlignment="1">
      <alignment horizontal="center" vertical="center" shrinkToFit="1"/>
    </xf>
    <xf numFmtId="0" fontId="19" fillId="4" borderId="13" xfId="0" applyFont="1" applyFill="1" applyBorder="1" applyAlignment="1">
      <alignment horizontal="center" vertical="center" shrinkToFit="1"/>
    </xf>
    <xf numFmtId="0" fontId="3" fillId="5" borderId="65" xfId="1" applyFont="1" applyFill="1" applyBorder="1" applyAlignment="1">
      <alignment horizontal="center" vertical="center" wrapText="1" shrinkToFit="1"/>
    </xf>
    <xf numFmtId="0" fontId="3" fillId="5" borderId="66" xfId="1" applyFont="1" applyFill="1" applyBorder="1" applyAlignment="1">
      <alignment horizontal="center" vertical="center" wrapText="1" shrinkToFit="1"/>
    </xf>
    <xf numFmtId="0" fontId="22" fillId="0" borderId="11" xfId="0" applyFont="1" applyBorder="1" applyAlignment="1">
      <alignment horizontal="center" vertical="center" shrinkToFit="1"/>
    </xf>
    <xf numFmtId="0" fontId="9" fillId="0" borderId="11" xfId="0" applyFont="1" applyBorder="1" applyAlignment="1">
      <alignment vertical="center" shrinkToFit="1"/>
    </xf>
    <xf numFmtId="0" fontId="3" fillId="0" borderId="0" xfId="0" applyFont="1" applyAlignment="1">
      <alignment horizontal="right" vertical="center" shrinkToFit="1"/>
    </xf>
    <xf numFmtId="0" fontId="10" fillId="11" borderId="100" xfId="0" applyFont="1" applyFill="1" applyBorder="1" applyAlignment="1">
      <alignment horizontal="center" vertical="center" shrinkToFit="1"/>
    </xf>
    <xf numFmtId="0" fontId="10" fillId="11" borderId="81" xfId="0" applyFont="1" applyFill="1" applyBorder="1" applyAlignment="1">
      <alignment horizontal="center" vertical="center" shrinkToFit="1"/>
    </xf>
    <xf numFmtId="0" fontId="19" fillId="4" borderId="18" xfId="0" applyFont="1" applyFill="1" applyBorder="1" applyAlignment="1">
      <alignment horizontal="center" vertical="center"/>
    </xf>
    <xf numFmtId="0" fontId="19" fillId="4" borderId="20" xfId="0" applyFont="1" applyFill="1" applyBorder="1" applyAlignment="1">
      <alignment horizontal="center" vertical="center"/>
    </xf>
    <xf numFmtId="49" fontId="5" fillId="0" borderId="0" xfId="0" applyNumberFormat="1" applyFont="1" applyAlignment="1">
      <alignment horizontal="center" vertical="center"/>
    </xf>
    <xf numFmtId="0" fontId="10" fillId="4" borderId="20" xfId="0" applyFont="1" applyFill="1" applyBorder="1" applyAlignment="1">
      <alignment horizontal="center" vertical="center"/>
    </xf>
    <xf numFmtId="0" fontId="6" fillId="4" borderId="20" xfId="0" applyFont="1" applyFill="1" applyBorder="1" applyAlignment="1">
      <alignment horizontal="center" vertical="center"/>
    </xf>
    <xf numFmtId="0" fontId="3" fillId="0" borderId="80" xfId="0" applyFont="1" applyBorder="1" applyAlignment="1">
      <alignment horizontal="left" vertical="center" wrapText="1"/>
    </xf>
    <xf numFmtId="0" fontId="0" fillId="0" borderId="20" xfId="0" applyBorder="1" applyAlignment="1">
      <alignment horizontal="left"/>
    </xf>
    <xf numFmtId="0" fontId="0" fillId="0" borderId="0" xfId="0" applyAlignment="1">
      <alignment horizontal="center" vertical="center"/>
    </xf>
    <xf numFmtId="0" fontId="3" fillId="0" borderId="79" xfId="0" applyFont="1" applyBorder="1" applyAlignment="1">
      <alignment horizontal="center" vertical="center"/>
    </xf>
    <xf numFmtId="0" fontId="3" fillId="0" borderId="46" xfId="0" applyFont="1" applyBorder="1" applyAlignment="1">
      <alignment horizontal="center" vertical="center"/>
    </xf>
    <xf numFmtId="0" fontId="17" fillId="0" borderId="101" xfId="0" applyFont="1" applyBorder="1" applyAlignment="1">
      <alignment horizontal="center" vertical="center" shrinkToFit="1"/>
    </xf>
    <xf numFmtId="0" fontId="17" fillId="0" borderId="162" xfId="0" applyFont="1" applyBorder="1" applyAlignment="1">
      <alignment horizontal="center" vertical="center" shrinkToFit="1"/>
    </xf>
    <xf numFmtId="0" fontId="17" fillId="0" borderId="102" xfId="0" applyFont="1" applyBorder="1" applyAlignment="1">
      <alignment horizontal="center" vertical="center" shrinkToFit="1"/>
    </xf>
    <xf numFmtId="0" fontId="10" fillId="4" borderId="97" xfId="0" applyFont="1" applyFill="1" applyBorder="1" applyAlignment="1">
      <alignment horizontal="center" vertical="center"/>
    </xf>
    <xf numFmtId="0" fontId="6" fillId="4" borderId="97" xfId="0" applyFont="1" applyFill="1" applyBorder="1" applyAlignment="1">
      <alignment horizontal="center" vertical="center"/>
    </xf>
    <xf numFmtId="0" fontId="6" fillId="4" borderId="11" xfId="0" applyFont="1" applyFill="1" applyBorder="1" applyAlignment="1">
      <alignment horizontal="center" vertical="center"/>
    </xf>
    <xf numFmtId="0" fontId="3" fillId="0" borderId="33" xfId="0" applyFont="1" applyBorder="1" applyAlignment="1">
      <alignment horizontal="left" vertical="center"/>
    </xf>
    <xf numFmtId="0" fontId="0" fillId="0" borderId="19" xfId="0" applyBorder="1" applyAlignment="1">
      <alignment horizontal="left"/>
    </xf>
    <xf numFmtId="0" fontId="0" fillId="0" borderId="47" xfId="0" applyBorder="1" applyAlignment="1">
      <alignment horizontal="left"/>
    </xf>
    <xf numFmtId="0" fontId="0" fillId="0" borderId="63" xfId="0" applyBorder="1" applyAlignment="1">
      <alignment horizontal="left"/>
    </xf>
    <xf numFmtId="0" fontId="6" fillId="4" borderId="75" xfId="0" applyFont="1" applyFill="1" applyBorder="1" applyAlignment="1">
      <alignment horizontal="center" vertical="center"/>
    </xf>
    <xf numFmtId="176" fontId="3" fillId="0" borderId="35" xfId="0" applyNumberFormat="1" applyFont="1" applyBorder="1" applyAlignment="1">
      <alignment horizontal="center" vertical="center"/>
    </xf>
    <xf numFmtId="176" fontId="3" fillId="0" borderId="75" xfId="0" applyNumberFormat="1" applyFont="1" applyBorder="1" applyAlignment="1">
      <alignment horizontal="center" vertical="center"/>
    </xf>
    <xf numFmtId="0" fontId="10" fillId="11" borderId="35" xfId="1" applyFont="1" applyFill="1" applyBorder="1" applyAlignment="1">
      <alignment horizontal="center" vertical="center" shrinkToFit="1"/>
    </xf>
    <xf numFmtId="0" fontId="10" fillId="11" borderId="36" xfId="1" applyFont="1" applyFill="1" applyBorder="1" applyAlignment="1">
      <alignment horizontal="center" vertical="center" shrinkToFit="1"/>
    </xf>
    <xf numFmtId="0" fontId="10" fillId="11" borderId="37" xfId="1" applyFont="1" applyFill="1" applyBorder="1" applyAlignment="1">
      <alignment horizontal="center" vertical="center" shrinkToFit="1"/>
    </xf>
    <xf numFmtId="0" fontId="10" fillId="11" borderId="17" xfId="0" applyFont="1" applyFill="1" applyBorder="1" applyAlignment="1">
      <alignment horizontal="center" vertical="center"/>
    </xf>
    <xf numFmtId="0" fontId="10" fillId="11" borderId="0" xfId="0" applyFont="1" applyFill="1" applyAlignment="1">
      <alignment horizontal="center" vertical="center"/>
    </xf>
    <xf numFmtId="0" fontId="10" fillId="11" borderId="99" xfId="0" applyFont="1" applyFill="1" applyBorder="1" applyAlignment="1">
      <alignment horizontal="center" vertical="center"/>
    </xf>
    <xf numFmtId="0" fontId="28" fillId="0" borderId="28" xfId="0" applyFont="1" applyBorder="1" applyAlignment="1">
      <alignment horizontal="left" vertical="center" wrapText="1"/>
    </xf>
    <xf numFmtId="0" fontId="3" fillId="0" borderId="17" xfId="0" applyFont="1" applyBorder="1" applyAlignment="1">
      <alignment horizontal="left" vertical="center"/>
    </xf>
    <xf numFmtId="0" fontId="3" fillId="0" borderId="99" xfId="0" applyFont="1" applyBorder="1" applyAlignment="1">
      <alignment horizontal="left" vertical="center"/>
    </xf>
    <xf numFmtId="0" fontId="3" fillId="0" borderId="25" xfId="0" applyFont="1" applyBorder="1" applyAlignment="1">
      <alignment horizontal="left" vertical="center"/>
    </xf>
    <xf numFmtId="0" fontId="3" fillId="0" borderId="63" xfId="0" applyFont="1" applyBorder="1" applyAlignment="1">
      <alignment horizontal="left" vertical="center"/>
    </xf>
    <xf numFmtId="0" fontId="3" fillId="0" borderId="97"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18" borderId="18" xfId="0" applyFont="1" applyFill="1" applyBorder="1" applyAlignment="1">
      <alignment horizontal="center" vertical="center"/>
    </xf>
    <xf numFmtId="0" fontId="3" fillId="18" borderId="151" xfId="0" applyFont="1" applyFill="1" applyBorder="1" applyAlignment="1">
      <alignment horizontal="center" vertical="center"/>
    </xf>
    <xf numFmtId="0" fontId="3" fillId="0" borderId="90" xfId="0" applyFont="1" applyBorder="1" applyAlignment="1">
      <alignment vertical="center"/>
    </xf>
    <xf numFmtId="0" fontId="3" fillId="0" borderId="40" xfId="0" applyFont="1" applyBorder="1" applyAlignment="1">
      <alignment vertical="center"/>
    </xf>
    <xf numFmtId="0" fontId="3" fillId="0" borderId="80" xfId="0" applyFont="1" applyBorder="1" applyAlignment="1">
      <alignment horizontal="left" vertical="center"/>
    </xf>
    <xf numFmtId="0" fontId="35" fillId="4" borderId="18" xfId="0" applyFont="1" applyFill="1" applyBorder="1" applyAlignment="1">
      <alignment horizontal="center" vertical="center"/>
    </xf>
    <xf numFmtId="0" fontId="35" fillId="4" borderId="20" xfId="0" applyFont="1" applyFill="1" applyBorder="1" applyAlignment="1">
      <alignment horizontal="center" vertical="center"/>
    </xf>
    <xf numFmtId="0" fontId="35" fillId="4" borderId="21" xfId="0" applyFont="1" applyFill="1" applyBorder="1" applyAlignment="1">
      <alignment horizontal="center" vertical="center"/>
    </xf>
    <xf numFmtId="0" fontId="3" fillId="0" borderId="90" xfId="0" applyFont="1" applyBorder="1" applyAlignment="1">
      <alignment horizontal="left" vertical="center"/>
    </xf>
    <xf numFmtId="0" fontId="3" fillId="0" borderId="40" xfId="0" applyFont="1" applyBorder="1" applyAlignment="1">
      <alignment horizontal="left" vertical="center"/>
    </xf>
    <xf numFmtId="0" fontId="3" fillId="0" borderId="97" xfId="0" applyFont="1" applyBorder="1" applyAlignment="1">
      <alignment vertical="center"/>
    </xf>
    <xf numFmtId="0" fontId="3" fillId="18" borderId="40" xfId="0" applyFont="1" applyFill="1" applyBorder="1" applyAlignment="1">
      <alignment horizontal="center" vertical="center"/>
    </xf>
    <xf numFmtId="0" fontId="3" fillId="18" borderId="91" xfId="0" applyFont="1" applyFill="1" applyBorder="1" applyAlignment="1">
      <alignment horizontal="center"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18" borderId="25" xfId="0" applyFont="1" applyFill="1" applyBorder="1" applyAlignment="1">
      <alignment horizontal="center" vertical="center"/>
    </xf>
    <xf numFmtId="0" fontId="3" fillId="18" borderId="150" xfId="0" applyFont="1" applyFill="1" applyBorder="1" applyAlignment="1">
      <alignment horizontal="center" vertical="center"/>
    </xf>
    <xf numFmtId="0" fontId="3" fillId="18" borderId="20" xfId="0" applyFont="1" applyFill="1" applyBorder="1" applyAlignment="1">
      <alignment horizontal="center" vertical="center"/>
    </xf>
    <xf numFmtId="0" fontId="3" fillId="0" borderId="89" xfId="0" applyFont="1" applyBorder="1" applyAlignment="1">
      <alignment horizontal="left" vertical="center"/>
    </xf>
    <xf numFmtId="49" fontId="3" fillId="0" borderId="24" xfId="0" applyNumberFormat="1" applyFont="1" applyBorder="1" applyAlignment="1">
      <alignment vertical="center"/>
    </xf>
    <xf numFmtId="0" fontId="3" fillId="5" borderId="91" xfId="1" applyFont="1" applyFill="1" applyBorder="1" applyAlignment="1">
      <alignment horizontal="center" vertical="center" wrapText="1" shrinkToFit="1"/>
    </xf>
    <xf numFmtId="0" fontId="3" fillId="5" borderId="89" xfId="1" applyFont="1" applyFill="1" applyBorder="1" applyAlignment="1">
      <alignment horizontal="center" vertical="center" wrapText="1" shrinkToFit="1"/>
    </xf>
    <xf numFmtId="0" fontId="9" fillId="0" borderId="0" xfId="0" applyFont="1" applyAlignment="1">
      <alignment vertical="center" shrinkToFit="1"/>
    </xf>
    <xf numFmtId="0" fontId="10" fillId="9" borderId="17" xfId="0" applyFont="1" applyFill="1" applyBorder="1" applyAlignment="1">
      <alignment horizontal="center" vertical="center"/>
    </xf>
    <xf numFmtId="0" fontId="6" fillId="9" borderId="17" xfId="0" applyFont="1" applyFill="1" applyBorder="1" applyAlignment="1">
      <alignment horizontal="center" vertical="center"/>
    </xf>
    <xf numFmtId="176" fontId="3" fillId="9" borderId="0" xfId="0" applyNumberFormat="1" applyFont="1" applyFill="1" applyAlignment="1">
      <alignment horizontal="center" vertical="center"/>
    </xf>
    <xf numFmtId="0" fontId="7" fillId="0" borderId="11" xfId="0" applyFont="1" applyBorder="1" applyAlignment="1">
      <alignment horizontal="left" vertical="top" wrapText="1"/>
    </xf>
    <xf numFmtId="0" fontId="30" fillId="0" borderId="25" xfId="0" applyFont="1" applyBorder="1" applyAlignment="1">
      <alignment vertical="top" wrapText="1"/>
    </xf>
    <xf numFmtId="0" fontId="2" fillId="7" borderId="55" xfId="0" applyFont="1" applyFill="1" applyBorder="1" applyAlignment="1">
      <alignment horizontal="left" vertical="center" wrapText="1"/>
    </xf>
    <xf numFmtId="0" fontId="2" fillId="7" borderId="57" xfId="0" applyFont="1" applyFill="1" applyBorder="1" applyAlignment="1">
      <alignment horizontal="left" vertical="center" wrapText="1"/>
    </xf>
    <xf numFmtId="0" fontId="2" fillId="7" borderId="62" xfId="0" applyFont="1" applyFill="1" applyBorder="1" applyAlignment="1">
      <alignment horizontal="left" vertical="center" wrapText="1"/>
    </xf>
    <xf numFmtId="0" fontId="4" fillId="0" borderId="61" xfId="0" applyFont="1" applyBorder="1" applyAlignment="1">
      <alignment horizontal="left" vertical="center"/>
    </xf>
    <xf numFmtId="0" fontId="4" fillId="0" borderId="56" xfId="0" applyFont="1" applyBorder="1" applyAlignment="1">
      <alignment horizontal="left" vertical="center"/>
    </xf>
    <xf numFmtId="0" fontId="16" fillId="0" borderId="28" xfId="0" applyFont="1" applyBorder="1" applyAlignment="1">
      <alignment vertical="center"/>
    </xf>
    <xf numFmtId="0" fontId="16" fillId="0" borderId="97" xfId="0" applyFont="1" applyBorder="1" applyAlignment="1">
      <alignment vertical="center"/>
    </xf>
    <xf numFmtId="0" fontId="16" fillId="0" borderId="19" xfId="0" applyFont="1" applyBorder="1" applyAlignment="1">
      <alignment vertical="center"/>
    </xf>
    <xf numFmtId="0" fontId="4"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64" xfId="0" applyFont="1" applyBorder="1" applyAlignment="1">
      <alignment horizontal="left" vertical="center" wrapText="1"/>
    </xf>
    <xf numFmtId="0" fontId="4" fillId="0" borderId="59" xfId="0" applyFont="1" applyBorder="1" applyAlignment="1">
      <alignment horizontal="left" vertical="center"/>
    </xf>
    <xf numFmtId="0" fontId="4" fillId="0" borderId="14" xfId="0" applyFont="1" applyBorder="1" applyAlignment="1">
      <alignment horizontal="left" vertical="center"/>
    </xf>
    <xf numFmtId="0" fontId="21" fillId="0" borderId="3" xfId="3" applyFill="1" applyBorder="1" applyAlignment="1">
      <alignment horizontal="left" vertical="center" wrapText="1"/>
    </xf>
    <xf numFmtId="0" fontId="21" fillId="0" borderId="2" xfId="3" applyFill="1" applyBorder="1" applyAlignment="1">
      <alignment horizontal="left" vertical="center" wrapText="1"/>
    </xf>
    <xf numFmtId="0" fontId="21" fillId="0" borderId="64" xfId="3" applyFill="1" applyBorder="1" applyAlignment="1">
      <alignment horizontal="left" vertical="center" wrapText="1"/>
    </xf>
    <xf numFmtId="0" fontId="2" fillId="0" borderId="45" xfId="0" applyFont="1" applyBorder="1" applyAlignment="1">
      <alignment horizontal="left" vertical="center" wrapText="1"/>
    </xf>
    <xf numFmtId="0" fontId="2" fillId="0" borderId="24" xfId="0" applyFont="1" applyBorder="1" applyAlignment="1">
      <alignment horizontal="left" vertical="center" wrapText="1"/>
    </xf>
    <xf numFmtId="0" fontId="2" fillId="0" borderId="50"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64" xfId="0" applyFont="1" applyBorder="1" applyAlignment="1">
      <alignment horizontal="left" vertical="center"/>
    </xf>
    <xf numFmtId="0" fontId="0" fillId="0" borderId="2" xfId="0" applyBorder="1" applyAlignment="1">
      <alignment horizontal="left" vertical="center" wrapText="1"/>
    </xf>
    <xf numFmtId="0" fontId="0" fillId="0" borderId="64" xfId="0" applyBorder="1" applyAlignment="1">
      <alignment horizontal="left" vertical="center" wrapText="1"/>
    </xf>
    <xf numFmtId="0" fontId="4" fillId="0" borderId="60" xfId="0" applyFont="1" applyBorder="1" applyAlignment="1">
      <alignment horizontal="left" vertical="center"/>
    </xf>
    <xf numFmtId="0" fontId="4" fillId="0" borderId="51" xfId="0" applyFont="1" applyBorder="1" applyAlignment="1">
      <alignment horizontal="left" vertical="center"/>
    </xf>
    <xf numFmtId="0" fontId="4" fillId="0" borderId="144" xfId="0" applyFont="1" applyBorder="1" applyAlignment="1">
      <alignment horizontal="center" vertical="center"/>
    </xf>
    <xf numFmtId="0" fontId="4" fillId="0" borderId="98" xfId="0" applyFont="1" applyBorder="1" applyAlignment="1">
      <alignment horizontal="center" vertical="center"/>
    </xf>
    <xf numFmtId="0" fontId="4" fillId="0" borderId="59" xfId="0" applyFont="1" applyBorder="1" applyAlignment="1">
      <alignment horizontal="center" vertical="center"/>
    </xf>
    <xf numFmtId="0" fontId="4" fillId="0" borderId="14" xfId="0" applyFont="1" applyBorder="1" applyAlignment="1">
      <alignment horizontal="center" vertical="center"/>
    </xf>
    <xf numFmtId="0" fontId="4" fillId="0" borderId="60" xfId="0" applyFont="1" applyBorder="1" applyAlignment="1">
      <alignment horizontal="center" vertical="center"/>
    </xf>
    <xf numFmtId="0" fontId="4" fillId="0" borderId="51" xfId="0" applyFont="1" applyBorder="1" applyAlignment="1">
      <alignment horizontal="center" vertical="center"/>
    </xf>
    <xf numFmtId="0" fontId="4" fillId="0" borderId="103" xfId="0" applyFont="1" applyBorder="1" applyAlignment="1">
      <alignment horizontal="center" vertical="center"/>
    </xf>
    <xf numFmtId="0" fontId="4" fillId="0" borderId="34" xfId="0" applyFont="1" applyBorder="1" applyAlignment="1">
      <alignment horizontal="center" vertical="center"/>
    </xf>
    <xf numFmtId="0" fontId="4" fillId="0" borderId="100" xfId="0" applyFont="1" applyBorder="1" applyAlignment="1">
      <alignment horizontal="center" vertical="center"/>
    </xf>
    <xf numFmtId="0" fontId="4" fillId="0" borderId="26" xfId="0" applyFont="1" applyBorder="1" applyAlignment="1">
      <alignment horizontal="center" vertical="center"/>
    </xf>
    <xf numFmtId="0" fontId="4" fillId="0" borderId="139" xfId="0" applyFont="1" applyBorder="1" applyAlignment="1">
      <alignment horizontal="center" vertical="center" shrinkToFit="1"/>
    </xf>
    <xf numFmtId="0" fontId="4" fillId="0" borderId="137" xfId="0" applyFont="1" applyBorder="1" applyAlignment="1">
      <alignment horizontal="center" vertical="center" shrinkToFit="1"/>
    </xf>
    <xf numFmtId="0" fontId="3" fillId="0" borderId="140" xfId="1" applyFont="1" applyBorder="1" applyAlignment="1">
      <alignment horizontal="center" vertical="center" wrapText="1"/>
    </xf>
    <xf numFmtId="0" fontId="3" fillId="0" borderId="141" xfId="1" applyFont="1" applyBorder="1" applyAlignment="1">
      <alignment horizontal="center" vertical="center" wrapText="1"/>
    </xf>
    <xf numFmtId="0" fontId="10" fillId="17" borderId="28" xfId="0" applyFont="1" applyFill="1" applyBorder="1" applyAlignment="1">
      <alignment horizontal="center" vertical="center" wrapText="1"/>
    </xf>
    <xf numFmtId="0" fontId="10" fillId="17" borderId="100" xfId="0" applyFont="1" applyFill="1" applyBorder="1" applyAlignment="1">
      <alignment horizontal="center" vertical="center"/>
    </xf>
    <xf numFmtId="0" fontId="10" fillId="4" borderId="36" xfId="1" applyFont="1" applyFill="1" applyBorder="1" applyAlignment="1">
      <alignment horizontal="center" vertical="center" shrinkToFit="1"/>
    </xf>
    <xf numFmtId="0" fontId="10" fillId="4" borderId="37" xfId="1" applyFont="1" applyFill="1" applyBorder="1" applyAlignment="1">
      <alignment horizontal="center" vertical="center" shrinkToFit="1"/>
    </xf>
    <xf numFmtId="0" fontId="3" fillId="0" borderId="135" xfId="0" applyFont="1" applyBorder="1" applyAlignment="1">
      <alignment horizontal="left" vertical="top" wrapText="1"/>
    </xf>
    <xf numFmtId="0" fontId="3" fillId="0" borderId="19" xfId="0" applyFont="1" applyBorder="1" applyAlignment="1">
      <alignment horizontal="left" vertical="top" wrapText="1"/>
    </xf>
    <xf numFmtId="0" fontId="3" fillId="0" borderId="25" xfId="0" applyFont="1" applyBorder="1" applyAlignment="1">
      <alignment horizontal="left" vertical="top" wrapText="1"/>
    </xf>
    <xf numFmtId="0" fontId="3" fillId="0" borderId="11" xfId="0" applyFont="1" applyBorder="1" applyAlignment="1">
      <alignment horizontal="left" vertical="top" wrapText="1"/>
    </xf>
    <xf numFmtId="0" fontId="3" fillId="0" borderId="63" xfId="0" applyFont="1" applyBorder="1" applyAlignment="1">
      <alignment horizontal="left" vertical="top" wrapText="1"/>
    </xf>
    <xf numFmtId="0" fontId="18" fillId="4" borderId="135" xfId="0" applyFont="1" applyFill="1" applyBorder="1" applyAlignment="1">
      <alignment horizontal="center" vertical="center" shrinkToFit="1"/>
    </xf>
    <xf numFmtId="0" fontId="10" fillId="4" borderId="93" xfId="0" applyFont="1" applyFill="1" applyBorder="1" applyAlignment="1">
      <alignment horizontal="center" vertical="center" wrapText="1" shrinkToFit="1"/>
    </xf>
    <xf numFmtId="0" fontId="10" fillId="4" borderId="13" xfId="0" applyFont="1" applyFill="1" applyBorder="1" applyAlignment="1">
      <alignment horizontal="center" vertical="center" shrinkToFit="1"/>
    </xf>
    <xf numFmtId="0" fontId="10" fillId="4" borderId="93" xfId="0" applyFont="1" applyFill="1" applyBorder="1" applyAlignment="1">
      <alignment horizontal="center" textRotation="255" wrapText="1" shrinkToFit="1"/>
    </xf>
    <xf numFmtId="0" fontId="10" fillId="4" borderId="13" xfId="0" applyFont="1" applyFill="1" applyBorder="1" applyAlignment="1">
      <alignment horizontal="center" textRotation="255" shrinkToFit="1"/>
    </xf>
    <xf numFmtId="0" fontId="3" fillId="0" borderId="25" xfId="0" applyFont="1" applyBorder="1" applyAlignment="1">
      <alignment horizontal="center" vertical="center"/>
    </xf>
    <xf numFmtId="0" fontId="3" fillId="0" borderId="63" xfId="0" applyFont="1" applyBorder="1" applyAlignment="1">
      <alignment horizontal="center" vertical="center"/>
    </xf>
    <xf numFmtId="0" fontId="32" fillId="0" borderId="80" xfId="0" applyFont="1" applyBorder="1" applyAlignment="1">
      <alignment horizontal="center" vertical="center"/>
    </xf>
    <xf numFmtId="0" fontId="32" fillId="0" borderId="21" xfId="0" applyFont="1" applyBorder="1" applyAlignment="1">
      <alignment horizontal="center" vertical="center"/>
    </xf>
    <xf numFmtId="0" fontId="19" fillId="4" borderId="21" xfId="0" applyFont="1" applyFill="1" applyBorder="1" applyAlignment="1">
      <alignment horizontal="center" vertical="center"/>
    </xf>
    <xf numFmtId="0" fontId="10" fillId="4" borderId="92" xfId="0" applyFont="1" applyFill="1" applyBorder="1" applyAlignment="1">
      <alignment horizontal="center" vertical="center"/>
    </xf>
    <xf numFmtId="0" fontId="6" fillId="4" borderId="16" xfId="0" applyFont="1" applyFill="1" applyBorder="1" applyAlignment="1">
      <alignment horizontal="center" vertical="center"/>
    </xf>
    <xf numFmtId="0" fontId="31" fillId="13" borderId="18" xfId="0" applyFont="1" applyFill="1" applyBorder="1" applyAlignment="1">
      <alignment horizontal="center" vertical="center"/>
    </xf>
    <xf numFmtId="0" fontId="31" fillId="13" borderId="20" xfId="0" applyFont="1" applyFill="1" applyBorder="1" applyAlignment="1">
      <alignment horizontal="center" vertical="center"/>
    </xf>
    <xf numFmtId="0" fontId="31" fillId="13" borderId="21" xfId="0" applyFont="1" applyFill="1" applyBorder="1" applyAlignment="1">
      <alignment horizontal="center" vertical="center"/>
    </xf>
    <xf numFmtId="0" fontId="29" fillId="14" borderId="117" xfId="0" applyFont="1" applyFill="1" applyBorder="1" applyAlignment="1">
      <alignment horizontal="center" vertical="center"/>
    </xf>
    <xf numFmtId="0" fontId="29" fillId="14" borderId="77" xfId="0" applyFont="1" applyFill="1" applyBorder="1" applyAlignment="1">
      <alignment horizontal="center" vertical="center"/>
    </xf>
    <xf numFmtId="0" fontId="29" fillId="14" borderId="78" xfId="0" applyFont="1" applyFill="1" applyBorder="1" applyAlignment="1">
      <alignment horizontal="center" vertical="center"/>
    </xf>
    <xf numFmtId="0" fontId="3" fillId="10" borderId="92" xfId="0" applyFont="1" applyFill="1" applyBorder="1" applyAlignment="1">
      <alignment horizontal="center" vertical="center"/>
    </xf>
    <xf numFmtId="0" fontId="3" fillId="10" borderId="93" xfId="0" applyFont="1" applyFill="1" applyBorder="1" applyAlignment="1">
      <alignment horizontal="center" vertical="center"/>
    </xf>
    <xf numFmtId="0" fontId="3" fillId="10" borderId="16" xfId="0" applyFont="1" applyFill="1" applyBorder="1" applyAlignment="1">
      <alignment horizontal="center" vertical="center"/>
    </xf>
    <xf numFmtId="0" fontId="3" fillId="10" borderId="48" xfId="0" applyFont="1" applyFill="1" applyBorder="1" applyAlignment="1">
      <alignment horizontal="center" vertical="center"/>
    </xf>
    <xf numFmtId="0" fontId="3" fillId="0" borderId="93" xfId="0" applyFont="1" applyBorder="1" applyAlignment="1">
      <alignment horizontal="left" vertical="center"/>
    </xf>
    <xf numFmtId="0" fontId="3" fillId="0" borderId="152" xfId="0" applyFont="1" applyBorder="1" applyAlignment="1">
      <alignment horizontal="left" vertical="center"/>
    </xf>
    <xf numFmtId="0" fontId="3" fillId="0" borderId="48" xfId="0" applyFont="1" applyBorder="1" applyAlignment="1">
      <alignment horizontal="left" vertical="center"/>
    </xf>
    <xf numFmtId="0" fontId="3" fillId="0" borderId="153" xfId="0" applyFont="1" applyBorder="1" applyAlignment="1">
      <alignment horizontal="left" vertical="center"/>
    </xf>
    <xf numFmtId="0" fontId="3" fillId="0" borderId="93" xfId="0" applyFont="1" applyBorder="1" applyAlignment="1">
      <alignment horizontal="left" vertical="center" wrapText="1"/>
    </xf>
    <xf numFmtId="0" fontId="3" fillId="18" borderId="92" xfId="0" applyFont="1" applyFill="1" applyBorder="1" applyAlignment="1">
      <alignment horizontal="center" vertical="center"/>
    </xf>
    <xf numFmtId="0" fontId="3" fillId="18" borderId="93" xfId="0" applyFont="1" applyFill="1" applyBorder="1" applyAlignment="1">
      <alignment horizontal="center" vertical="center"/>
    </xf>
    <xf numFmtId="0" fontId="3" fillId="18" borderId="15" xfId="0" applyFont="1" applyFill="1" applyBorder="1" applyAlignment="1">
      <alignment horizontal="center" vertical="center"/>
    </xf>
    <xf numFmtId="0" fontId="3" fillId="18" borderId="96" xfId="0" applyFont="1" applyFill="1" applyBorder="1" applyAlignment="1">
      <alignment horizontal="center" vertical="center"/>
    </xf>
    <xf numFmtId="0" fontId="3" fillId="18" borderId="16" xfId="0" applyFont="1" applyFill="1" applyBorder="1" applyAlignment="1">
      <alignment horizontal="center" vertical="center"/>
    </xf>
    <xf numFmtId="0" fontId="3" fillId="18" borderId="48" xfId="0" applyFont="1" applyFill="1" applyBorder="1" applyAlignment="1">
      <alignment horizontal="center" vertical="center"/>
    </xf>
    <xf numFmtId="0" fontId="3" fillId="0" borderId="96" xfId="0" applyFont="1" applyBorder="1" applyAlignment="1">
      <alignment horizontal="left" vertical="center"/>
    </xf>
    <xf numFmtId="0" fontId="3" fillId="0" borderId="139" xfId="0" applyFont="1" applyBorder="1" applyAlignment="1">
      <alignment horizontal="left" vertical="center"/>
    </xf>
    <xf numFmtId="0" fontId="3" fillId="0" borderId="46" xfId="0" applyFont="1" applyBorder="1" applyAlignment="1">
      <alignment horizontal="right" vertical="center"/>
    </xf>
    <xf numFmtId="0" fontId="3" fillId="0" borderId="46" xfId="0" applyFont="1" applyBorder="1" applyAlignment="1">
      <alignment vertical="center"/>
    </xf>
    <xf numFmtId="0" fontId="3" fillId="0" borderId="23" xfId="0" applyFont="1" applyBorder="1" applyAlignment="1">
      <alignment horizontal="right" vertical="center"/>
    </xf>
    <xf numFmtId="0" fontId="3" fillId="0" borderId="23" xfId="0" applyFont="1" applyBorder="1" applyAlignment="1">
      <alignment vertical="center"/>
    </xf>
    <xf numFmtId="0" fontId="4" fillId="9" borderId="59" xfId="0" applyFont="1" applyFill="1" applyBorder="1" applyAlignment="1">
      <alignment horizontal="left" vertical="center"/>
    </xf>
    <xf numFmtId="0" fontId="4" fillId="9" borderId="2" xfId="0" applyFont="1" applyFill="1" applyBorder="1" applyAlignment="1">
      <alignment horizontal="left" vertical="center"/>
    </xf>
    <xf numFmtId="0" fontId="4" fillId="9" borderId="64" xfId="0" applyFont="1" applyFill="1" applyBorder="1" applyAlignment="1">
      <alignment horizontal="left" vertical="center"/>
    </xf>
    <xf numFmtId="0" fontId="4" fillId="9" borderId="157" xfId="0" applyFont="1" applyFill="1" applyBorder="1" applyAlignment="1">
      <alignment horizontal="left" vertical="center"/>
    </xf>
    <xf numFmtId="0" fontId="4" fillId="9" borderId="158" xfId="0" applyFont="1" applyFill="1" applyBorder="1" applyAlignment="1">
      <alignment horizontal="left" vertical="center"/>
    </xf>
    <xf numFmtId="0" fontId="4" fillId="9" borderId="161" xfId="0" applyFont="1" applyFill="1" applyBorder="1" applyAlignment="1">
      <alignment horizontal="left" vertical="center"/>
    </xf>
    <xf numFmtId="0" fontId="4" fillId="9" borderId="59"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9" borderId="64" xfId="0" applyFont="1" applyFill="1" applyBorder="1" applyAlignment="1">
      <alignment horizontal="left" vertical="center" wrapText="1"/>
    </xf>
    <xf numFmtId="0" fontId="4" fillId="9" borderId="154" xfId="0" applyFont="1" applyFill="1" applyBorder="1" applyAlignment="1">
      <alignment horizontal="left" vertical="center"/>
    </xf>
    <xf numFmtId="0" fontId="4" fillId="9" borderId="155" xfId="0" applyFont="1" applyFill="1" applyBorder="1" applyAlignment="1">
      <alignment horizontal="left" vertical="center"/>
    </xf>
    <xf numFmtId="0" fontId="4" fillId="9" borderId="159" xfId="0" applyFont="1" applyFill="1" applyBorder="1" applyAlignment="1">
      <alignment horizontal="left" vertical="center"/>
    </xf>
    <xf numFmtId="0" fontId="4" fillId="9" borderId="156" xfId="0" applyFont="1" applyFill="1" applyBorder="1" applyAlignment="1">
      <alignment horizontal="left" vertical="center"/>
    </xf>
    <xf numFmtId="0" fontId="4" fillId="9" borderId="126" xfId="0" applyFont="1" applyFill="1" applyBorder="1" applyAlignment="1">
      <alignment horizontal="left" vertical="center"/>
    </xf>
    <xf numFmtId="0" fontId="4" fillId="9" borderId="160" xfId="0" applyFont="1" applyFill="1" applyBorder="1" applyAlignment="1">
      <alignment horizontal="left" vertical="center"/>
    </xf>
    <xf numFmtId="0" fontId="4" fillId="9" borderId="60" xfId="0" applyFont="1" applyFill="1" applyBorder="1" applyAlignment="1">
      <alignment horizontal="left" vertical="center"/>
    </xf>
    <xf numFmtId="0" fontId="4" fillId="9" borderId="24" xfId="0" applyFont="1" applyFill="1" applyBorder="1" applyAlignment="1">
      <alignment horizontal="left" vertical="center"/>
    </xf>
    <xf numFmtId="0" fontId="4" fillId="9" borderId="50" xfId="0" applyFont="1" applyFill="1" applyBorder="1" applyAlignment="1">
      <alignment horizontal="left" vertical="center"/>
    </xf>
    <xf numFmtId="0" fontId="3" fillId="0" borderId="79" xfId="0" applyFont="1" applyBorder="1" applyAlignment="1">
      <alignment horizontal="right" vertical="center"/>
    </xf>
    <xf numFmtId="0" fontId="3" fillId="0" borderId="79" xfId="0" applyFont="1" applyBorder="1" applyAlignment="1">
      <alignment vertical="center"/>
    </xf>
    <xf numFmtId="0" fontId="10" fillId="4" borderId="135" xfId="0" applyFont="1" applyFill="1" applyBorder="1" applyAlignment="1">
      <alignment horizontal="center" vertical="center"/>
    </xf>
    <xf numFmtId="0" fontId="6" fillId="4" borderId="135" xfId="0" applyFont="1" applyFill="1" applyBorder="1" applyAlignment="1">
      <alignment horizontal="center" vertical="center"/>
    </xf>
    <xf numFmtId="0" fontId="3" fillId="0" borderId="135" xfId="0" applyFont="1" applyBorder="1" applyAlignment="1">
      <alignment horizontal="center" vertical="center"/>
    </xf>
    <xf numFmtId="0" fontId="3" fillId="0" borderId="135" xfId="0" applyFont="1" applyBorder="1" applyAlignment="1">
      <alignment horizontal="left" vertical="top"/>
    </xf>
    <xf numFmtId="0" fontId="18" fillId="4" borderId="135" xfId="0" applyFont="1" applyFill="1" applyBorder="1" applyAlignment="1">
      <alignment horizontal="center" shrinkToFit="1"/>
    </xf>
    <xf numFmtId="0" fontId="15" fillId="0" borderId="135" xfId="0" applyFont="1" applyBorder="1" applyAlignment="1">
      <alignment horizontal="left" vertical="top" wrapText="1"/>
    </xf>
    <xf numFmtId="0" fontId="15" fillId="0" borderId="135" xfId="0" applyFont="1" applyBorder="1" applyAlignment="1">
      <alignment vertical="center"/>
    </xf>
    <xf numFmtId="0" fontId="3" fillId="0" borderId="135" xfId="0" applyFont="1" applyBorder="1" applyAlignment="1">
      <alignment vertical="center"/>
    </xf>
  </cellXfs>
  <cellStyles count="6">
    <cellStyle name="ハイパーリンク" xfId="3" builtinId="8"/>
    <cellStyle name="標準" xfId="0" builtinId="0"/>
    <cellStyle name="標準 2" xfId="4" xr:uid="{92FECC5B-0172-4B75-B91A-1F224316913B}"/>
    <cellStyle name="標準_【試作】field typeのみ修正テーブル仕様書" xfId="5" xr:uid="{DE5BE27A-EA8A-4483-89E9-9590F2D42BF3}"/>
    <cellStyle name="標準_テーブル仕様書（連絡・お知らせDB）_101019 " xfId="1" xr:uid="{00000000-0005-0000-0000-000002000000}"/>
    <cellStyle name="標準_テーブル仕様書ver20060704（メール認証）" xfId="2" xr:uid="{00000000-0005-0000-0000-000003000000}"/>
  </cellStyles>
  <dxfs count="351">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29"/>
        </patternFill>
      </fill>
    </dxf>
    <dxf>
      <fill>
        <patternFill>
          <bgColor indexed="49"/>
        </patternFill>
      </fill>
    </dxf>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border>
        <left style="thin">
          <color theme="0"/>
        </left>
        <right style="thin">
          <color theme="0"/>
        </right>
        <top style="thin">
          <color theme="0"/>
        </top>
        <bottom style="thin">
          <color theme="0"/>
        </bottom>
      </border>
    </dxf>
    <dxf>
      <font>
        <b val="0"/>
        <condense val="0"/>
        <extend val="0"/>
        <sz val="11"/>
        <color indexed="22"/>
      </font>
      <fill>
        <patternFill patternType="solid">
          <fgColor indexed="31"/>
          <bgColor indexed="22"/>
        </patternFill>
      </fill>
    </dxf>
    <dxf>
      <fill>
        <patternFill patternType="none">
          <bgColor indexed="65"/>
        </patternFill>
      </fill>
    </dxf>
    <dxf>
      <fill>
        <patternFill patternType="none">
          <bgColor indexed="65"/>
        </patternFill>
      </fill>
    </dxf>
    <dxf>
      <fill>
        <patternFill patternType="none">
          <bgColor indexed="65"/>
        </patternFill>
      </fill>
      <border>
        <left style="thin">
          <color indexed="64"/>
        </left>
        <right style="thin">
          <color indexed="64"/>
        </right>
        <top style="thin">
          <color indexed="64"/>
        </top>
        <bottom style="thin">
          <color indexed="64"/>
        </bottom>
      </border>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condense val="0"/>
        <extend val="0"/>
        <color indexed="9"/>
      </font>
      <fill>
        <patternFill>
          <bgColor indexed="9"/>
        </patternFill>
      </fill>
      <border>
        <left style="thin">
          <color indexed="64"/>
        </left>
        <right style="thin">
          <color theme="0"/>
        </right>
        <top style="thin">
          <color theme="0"/>
        </top>
        <bottom style="thin">
          <color theme="0"/>
        </bottom>
      </border>
    </dxf>
    <dxf>
      <fill>
        <patternFill>
          <bgColor indexed="49"/>
        </patternFill>
      </fill>
    </dxf>
    <dxf>
      <fill>
        <patternFill>
          <bgColor indexed="29"/>
        </patternFill>
      </fill>
    </dxf>
    <dxf>
      <fill>
        <patternFill>
          <bgColor indexed="49"/>
        </patternFill>
      </fill>
    </dxf>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22"/>
        </patternFill>
      </fill>
    </dxf>
    <dxf>
      <fill>
        <patternFill>
          <bgColor indexed="22"/>
        </patternFill>
      </fill>
    </dxf>
    <dxf>
      <fill>
        <patternFill>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border>
        <left style="thin">
          <color theme="0"/>
        </left>
        <right style="thin">
          <color theme="0"/>
        </right>
        <top style="thin">
          <color theme="0"/>
        </top>
        <bottom style="thin">
          <color theme="0"/>
        </bottom>
      </border>
    </dxf>
    <dxf>
      <fill>
        <patternFill patternType="none">
          <bgColor indexed="65"/>
        </patternFill>
      </fill>
    </dxf>
    <dxf>
      <fill>
        <patternFill patternType="none">
          <bgColor indexed="65"/>
        </patternFill>
      </fill>
    </dxf>
    <dxf>
      <fill>
        <patternFill patternType="none">
          <bgColor indexed="65"/>
        </patternFill>
      </fill>
      <border>
        <left style="thin">
          <color indexed="64"/>
        </left>
        <right style="thin">
          <color indexed="64"/>
        </right>
        <top style="thin">
          <color indexed="64"/>
        </top>
        <bottom style="thin">
          <color indexed="64"/>
        </bottom>
      </border>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condense val="0"/>
        <extend val="0"/>
        <color indexed="9"/>
      </font>
      <fill>
        <patternFill>
          <bgColor indexed="9"/>
        </patternFill>
      </fill>
      <border>
        <left style="thin">
          <color indexed="64"/>
        </left>
        <right style="thin">
          <color theme="0"/>
        </right>
        <top style="thin">
          <color theme="0"/>
        </top>
        <bottom style="thin">
          <color theme="0"/>
        </bottom>
      </border>
    </dxf>
    <dxf>
      <fill>
        <patternFill>
          <bgColor indexed="49"/>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ill>
        <patternFill>
          <bgColor indexed="49"/>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22"/>
        </patternFill>
      </fill>
    </dxf>
    <dxf>
      <fill>
        <patternFill>
          <bgColor indexed="22"/>
        </patternFill>
      </fill>
    </dxf>
    <dxf>
      <fill>
        <patternFill>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border>
        <left style="thin">
          <color theme="0"/>
        </left>
        <right style="thin">
          <color theme="0"/>
        </right>
        <top style="thin">
          <color theme="0"/>
        </top>
        <bottom style="thin">
          <color theme="0"/>
        </bottom>
      </border>
    </dxf>
    <dxf>
      <fill>
        <patternFill patternType="none">
          <bgColor indexed="65"/>
        </patternFill>
      </fill>
    </dxf>
    <dxf>
      <fill>
        <patternFill patternType="none">
          <bgColor indexed="65"/>
        </patternFill>
      </fill>
    </dxf>
    <dxf>
      <fill>
        <patternFill patternType="none">
          <bgColor indexed="65"/>
        </patternFill>
      </fill>
      <border>
        <left style="thin">
          <color indexed="64"/>
        </left>
        <right style="thin">
          <color indexed="64"/>
        </right>
        <top style="thin">
          <color indexed="64"/>
        </top>
        <bottom style="thin">
          <color indexed="64"/>
        </bottom>
      </border>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condense val="0"/>
        <extend val="0"/>
        <color indexed="9"/>
      </font>
      <fill>
        <patternFill>
          <bgColor indexed="9"/>
        </patternFill>
      </fill>
      <border>
        <left style="thin">
          <color indexed="64"/>
        </left>
        <right style="thin">
          <color theme="0"/>
        </right>
        <top style="thin">
          <color theme="0"/>
        </top>
        <bottom style="thin">
          <color theme="0"/>
        </bottom>
      </border>
    </dxf>
    <dxf>
      <fill>
        <patternFill>
          <bgColor indexed="49"/>
        </patternFill>
      </fill>
    </dxf>
    <dxf>
      <fill>
        <patternFill>
          <bgColor indexed="29"/>
        </patternFill>
      </fill>
    </dxf>
    <dxf>
      <fill>
        <patternFill>
          <bgColor indexed="4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190046</xdr:colOff>
      <xdr:row>24</xdr:row>
      <xdr:rowOff>31938</xdr:rowOff>
    </xdr:from>
    <xdr:to>
      <xdr:col>1</xdr:col>
      <xdr:colOff>399303</xdr:colOff>
      <xdr:row>44</xdr:row>
      <xdr:rowOff>135362</xdr:rowOff>
    </xdr:to>
    <xdr:sp macro="" textlink="">
      <xdr:nvSpPr>
        <xdr:cNvPr id="2" name="Text Box 14">
          <a:extLst>
            <a:ext uri="{FF2B5EF4-FFF2-40B4-BE49-F238E27FC236}">
              <a16:creationId xmlns:a16="http://schemas.microsoft.com/office/drawing/2014/main" id="{55235C31-E78F-4B09-BD82-765189F2A388}"/>
            </a:ext>
          </a:extLst>
        </xdr:cNvPr>
        <xdr:cNvSpPr txBox="1">
          <a:spLocks noChangeArrowheads="1"/>
        </xdr:cNvSpPr>
      </xdr:nvSpPr>
      <xdr:spPr bwMode="auto">
        <a:xfrm>
          <a:off x="190046" y="6000938"/>
          <a:ext cx="209257" cy="5278674"/>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基本情報</a:t>
          </a:r>
          <a:endParaRPr lang="ja-JP" altLang="en-US"/>
        </a:p>
      </xdr:txBody>
    </xdr:sp>
    <xdr:clientData/>
  </xdr:twoCellAnchor>
  <xdr:twoCellAnchor>
    <xdr:from>
      <xdr:col>1</xdr:col>
      <xdr:colOff>183028</xdr:colOff>
      <xdr:row>17</xdr:row>
      <xdr:rowOff>4056</xdr:rowOff>
    </xdr:from>
    <xdr:to>
      <xdr:col>1</xdr:col>
      <xdr:colOff>394293</xdr:colOff>
      <xdr:row>24</xdr:row>
      <xdr:rowOff>0</xdr:rowOff>
    </xdr:to>
    <xdr:sp macro="" textlink="">
      <xdr:nvSpPr>
        <xdr:cNvPr id="3" name="Text Box 15">
          <a:extLst>
            <a:ext uri="{FF2B5EF4-FFF2-40B4-BE49-F238E27FC236}">
              <a16:creationId xmlns:a16="http://schemas.microsoft.com/office/drawing/2014/main" id="{2BACB1CE-6179-49E9-A0F6-7383FE1704EF}"/>
            </a:ext>
          </a:extLst>
        </xdr:cNvPr>
        <xdr:cNvSpPr txBox="1">
          <a:spLocks noChangeArrowheads="1"/>
        </xdr:cNvSpPr>
      </xdr:nvSpPr>
      <xdr:spPr bwMode="auto">
        <a:xfrm>
          <a:off x="183028" y="2721856"/>
          <a:ext cx="211265" cy="3245371"/>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メンテナンス</a:t>
          </a:r>
          <a:endParaRPr lang="ja-JP" altLang="en-US"/>
        </a:p>
      </xdr:txBody>
    </xdr:sp>
    <xdr:clientData/>
  </xdr:twoCellAnchor>
  <xdr:twoCellAnchor>
    <xdr:from>
      <xdr:col>34</xdr:col>
      <xdr:colOff>295275</xdr:colOff>
      <xdr:row>7</xdr:row>
      <xdr:rowOff>152400</xdr:rowOff>
    </xdr:from>
    <xdr:to>
      <xdr:col>34</xdr:col>
      <xdr:colOff>2486025</xdr:colOff>
      <xdr:row>8</xdr:row>
      <xdr:rowOff>95250</xdr:rowOff>
    </xdr:to>
    <xdr:grpSp>
      <xdr:nvGrpSpPr>
        <xdr:cNvPr id="4" name="Group 1250">
          <a:extLst>
            <a:ext uri="{FF2B5EF4-FFF2-40B4-BE49-F238E27FC236}">
              <a16:creationId xmlns:a16="http://schemas.microsoft.com/office/drawing/2014/main" id="{68D8C29C-BE08-4375-8501-CD2C5073110A}"/>
            </a:ext>
          </a:extLst>
        </xdr:cNvPr>
        <xdr:cNvGrpSpPr>
          <a:grpSpLocks/>
        </xdr:cNvGrpSpPr>
      </xdr:nvGrpSpPr>
      <xdr:grpSpPr bwMode="auto">
        <a:xfrm>
          <a:off x="28422600" y="409575"/>
          <a:ext cx="2190750" cy="247650"/>
          <a:chOff x="558" y="27"/>
          <a:chExt cx="284" cy="26"/>
        </a:xfrm>
      </xdr:grpSpPr>
      <xdr:sp macro="" textlink="" fLocksText="0">
        <xdr:nvSpPr>
          <xdr:cNvPr id="5" name="Rectangle 1251">
            <a:extLst>
              <a:ext uri="{FF2B5EF4-FFF2-40B4-BE49-F238E27FC236}">
                <a16:creationId xmlns:a16="http://schemas.microsoft.com/office/drawing/2014/main" id="{A311984D-A3D7-4560-9E43-4119F33FA802}"/>
              </a:ext>
            </a:extLst>
          </xdr:cNvPr>
          <xdr:cNvSpPr>
            <a:spLocks noChangeArrowheads="1"/>
          </xdr:cNvSpPr>
        </xdr:nvSpPr>
        <xdr:spPr bwMode="auto">
          <a:xfrm>
            <a:off x="750" y="27"/>
            <a:ext cx="92"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6" name="Rectangle 1252">
            <a:extLst>
              <a:ext uri="{FF2B5EF4-FFF2-40B4-BE49-F238E27FC236}">
                <a16:creationId xmlns:a16="http://schemas.microsoft.com/office/drawing/2014/main" id="{65F10923-EC57-46B3-8FA6-65A28E7FA3BB}"/>
              </a:ext>
            </a:extLst>
          </xdr:cNvPr>
          <xdr:cNvSpPr>
            <a:spLocks noChangeArrowheads="1"/>
          </xdr:cNvSpPr>
        </xdr:nvSpPr>
        <xdr:spPr bwMode="auto">
          <a:xfrm>
            <a:off x="654" y="27"/>
            <a:ext cx="92"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7" name="Rectangle 1253">
            <a:extLst>
              <a:ext uri="{FF2B5EF4-FFF2-40B4-BE49-F238E27FC236}">
                <a16:creationId xmlns:a16="http://schemas.microsoft.com/office/drawing/2014/main" id="{2CD37C4D-B649-4628-BCBA-552226019B44}"/>
              </a:ext>
            </a:extLst>
          </xdr:cNvPr>
          <xdr:cNvSpPr>
            <a:spLocks noChangeArrowheads="1"/>
          </xdr:cNvSpPr>
        </xdr:nvSpPr>
        <xdr:spPr bwMode="auto">
          <a:xfrm>
            <a:off x="558" y="27"/>
            <a:ext cx="92"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16</xdr:col>
      <xdr:colOff>180975</xdr:colOff>
      <xdr:row>7</xdr:row>
      <xdr:rowOff>95250</xdr:rowOff>
    </xdr:from>
    <xdr:to>
      <xdr:col>16</xdr:col>
      <xdr:colOff>651660</xdr:colOff>
      <xdr:row>8</xdr:row>
      <xdr:rowOff>114300</xdr:rowOff>
    </xdr:to>
    <xdr:sp macro="" textlink="">
      <xdr:nvSpPr>
        <xdr:cNvPr id="8" name="WordArt 30">
          <a:extLst>
            <a:ext uri="{FF2B5EF4-FFF2-40B4-BE49-F238E27FC236}">
              <a16:creationId xmlns:a16="http://schemas.microsoft.com/office/drawing/2014/main" id="{99CCE6A5-F20B-49B8-B6C2-036511659B5C}"/>
            </a:ext>
          </a:extLst>
        </xdr:cNvPr>
        <xdr:cNvSpPr>
          <a:spLocks noChangeArrowheads="1" noChangeShapeType="1" noTextEdit="1"/>
        </xdr:cNvSpPr>
      </xdr:nvSpPr>
      <xdr:spPr bwMode="auto">
        <a:xfrm>
          <a:off x="10201275" y="349250"/>
          <a:ext cx="47068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17</xdr:col>
      <xdr:colOff>155949</xdr:colOff>
      <xdr:row>7</xdr:row>
      <xdr:rowOff>94690</xdr:rowOff>
    </xdr:from>
    <xdr:to>
      <xdr:col>17</xdr:col>
      <xdr:colOff>665561</xdr:colOff>
      <xdr:row>8</xdr:row>
      <xdr:rowOff>112059</xdr:rowOff>
    </xdr:to>
    <xdr:sp macro="" textlink="">
      <xdr:nvSpPr>
        <xdr:cNvPr id="9" name="WordArt 32">
          <a:extLst>
            <a:ext uri="{FF2B5EF4-FFF2-40B4-BE49-F238E27FC236}">
              <a16:creationId xmlns:a16="http://schemas.microsoft.com/office/drawing/2014/main" id="{A82DC6B7-5DDD-4AF4-92B2-95597D704C11}"/>
            </a:ext>
          </a:extLst>
        </xdr:cNvPr>
        <xdr:cNvSpPr>
          <a:spLocks noChangeArrowheads="1" noChangeShapeType="1" noTextEdit="1"/>
        </xdr:cNvSpPr>
      </xdr:nvSpPr>
      <xdr:spPr bwMode="auto">
        <a:xfrm>
          <a:off x="10919199" y="348690"/>
          <a:ext cx="509612"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18</xdr:col>
      <xdr:colOff>163045</xdr:colOff>
      <xdr:row>7</xdr:row>
      <xdr:rowOff>85164</xdr:rowOff>
    </xdr:from>
    <xdr:to>
      <xdr:col>18</xdr:col>
      <xdr:colOff>644587</xdr:colOff>
      <xdr:row>8</xdr:row>
      <xdr:rowOff>112058</xdr:rowOff>
    </xdr:to>
    <xdr:sp macro="" textlink="">
      <xdr:nvSpPr>
        <xdr:cNvPr id="10" name="WordArt 33">
          <a:extLst>
            <a:ext uri="{FF2B5EF4-FFF2-40B4-BE49-F238E27FC236}">
              <a16:creationId xmlns:a16="http://schemas.microsoft.com/office/drawing/2014/main" id="{5259DD7D-AD5D-4C0D-A171-76AA719349F2}"/>
            </a:ext>
          </a:extLst>
        </xdr:cNvPr>
        <xdr:cNvSpPr>
          <a:spLocks noChangeArrowheads="1" noChangeShapeType="1" noTextEdit="1"/>
        </xdr:cNvSpPr>
      </xdr:nvSpPr>
      <xdr:spPr bwMode="auto">
        <a:xfrm>
          <a:off x="11669245" y="339164"/>
          <a:ext cx="48154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190046</xdr:colOff>
      <xdr:row>17</xdr:row>
      <xdr:rowOff>31938</xdr:rowOff>
    </xdr:from>
    <xdr:to>
      <xdr:col>1</xdr:col>
      <xdr:colOff>399303</xdr:colOff>
      <xdr:row>35</xdr:row>
      <xdr:rowOff>135362</xdr:rowOff>
    </xdr:to>
    <xdr:sp macro="" textlink="">
      <xdr:nvSpPr>
        <xdr:cNvPr id="2" name="Text Box 14">
          <a:extLst>
            <a:ext uri="{FF2B5EF4-FFF2-40B4-BE49-F238E27FC236}">
              <a16:creationId xmlns:a16="http://schemas.microsoft.com/office/drawing/2014/main" id="{C9D433BB-5B45-492B-ACE5-3F0CF95FE1B7}"/>
            </a:ext>
          </a:extLst>
        </xdr:cNvPr>
        <xdr:cNvSpPr txBox="1">
          <a:spLocks noChangeArrowheads="1"/>
        </xdr:cNvSpPr>
      </xdr:nvSpPr>
      <xdr:spPr bwMode="auto">
        <a:xfrm>
          <a:off x="190046" y="5238938"/>
          <a:ext cx="209257" cy="5278674"/>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基本情報</a:t>
          </a:r>
          <a:endParaRPr lang="ja-JP" altLang="en-US"/>
        </a:p>
      </xdr:txBody>
    </xdr:sp>
    <xdr:clientData/>
  </xdr:twoCellAnchor>
  <xdr:twoCellAnchor>
    <xdr:from>
      <xdr:col>33</xdr:col>
      <xdr:colOff>295275</xdr:colOff>
      <xdr:row>7</xdr:row>
      <xdr:rowOff>152400</xdr:rowOff>
    </xdr:from>
    <xdr:to>
      <xdr:col>33</xdr:col>
      <xdr:colOff>2486025</xdr:colOff>
      <xdr:row>8</xdr:row>
      <xdr:rowOff>95250</xdr:rowOff>
    </xdr:to>
    <xdr:grpSp>
      <xdr:nvGrpSpPr>
        <xdr:cNvPr id="4" name="Group 1250">
          <a:extLst>
            <a:ext uri="{FF2B5EF4-FFF2-40B4-BE49-F238E27FC236}">
              <a16:creationId xmlns:a16="http://schemas.microsoft.com/office/drawing/2014/main" id="{EB21878D-CB2C-4E40-89F3-0AF3286C7FCF}"/>
            </a:ext>
          </a:extLst>
        </xdr:cNvPr>
        <xdr:cNvGrpSpPr>
          <a:grpSpLocks/>
        </xdr:cNvGrpSpPr>
      </xdr:nvGrpSpPr>
      <xdr:grpSpPr bwMode="auto">
        <a:xfrm>
          <a:off x="27993975" y="409575"/>
          <a:ext cx="2190750" cy="247650"/>
          <a:chOff x="558" y="27"/>
          <a:chExt cx="284" cy="26"/>
        </a:xfrm>
      </xdr:grpSpPr>
      <xdr:sp macro="" textlink="" fLocksText="0">
        <xdr:nvSpPr>
          <xdr:cNvPr id="5" name="Rectangle 1251">
            <a:extLst>
              <a:ext uri="{FF2B5EF4-FFF2-40B4-BE49-F238E27FC236}">
                <a16:creationId xmlns:a16="http://schemas.microsoft.com/office/drawing/2014/main" id="{75B7B94C-CDB1-4DA3-BA90-AB63FA08DA3D}"/>
              </a:ext>
            </a:extLst>
          </xdr:cNvPr>
          <xdr:cNvSpPr>
            <a:spLocks noChangeArrowheads="1"/>
          </xdr:cNvSpPr>
        </xdr:nvSpPr>
        <xdr:spPr bwMode="auto">
          <a:xfrm>
            <a:off x="750" y="27"/>
            <a:ext cx="92"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6" name="Rectangle 1252">
            <a:extLst>
              <a:ext uri="{FF2B5EF4-FFF2-40B4-BE49-F238E27FC236}">
                <a16:creationId xmlns:a16="http://schemas.microsoft.com/office/drawing/2014/main" id="{B5FDE35C-DE6D-4C27-B43F-BA2440DBE92B}"/>
              </a:ext>
            </a:extLst>
          </xdr:cNvPr>
          <xdr:cNvSpPr>
            <a:spLocks noChangeArrowheads="1"/>
          </xdr:cNvSpPr>
        </xdr:nvSpPr>
        <xdr:spPr bwMode="auto">
          <a:xfrm>
            <a:off x="654" y="27"/>
            <a:ext cx="92"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7" name="Rectangle 1253">
            <a:extLst>
              <a:ext uri="{FF2B5EF4-FFF2-40B4-BE49-F238E27FC236}">
                <a16:creationId xmlns:a16="http://schemas.microsoft.com/office/drawing/2014/main" id="{E70B1E59-D67C-4272-9312-1F9095625EB8}"/>
              </a:ext>
            </a:extLst>
          </xdr:cNvPr>
          <xdr:cNvSpPr>
            <a:spLocks noChangeArrowheads="1"/>
          </xdr:cNvSpPr>
        </xdr:nvSpPr>
        <xdr:spPr bwMode="auto">
          <a:xfrm>
            <a:off x="558" y="27"/>
            <a:ext cx="92"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16</xdr:col>
      <xdr:colOff>180975</xdr:colOff>
      <xdr:row>7</xdr:row>
      <xdr:rowOff>95250</xdr:rowOff>
    </xdr:from>
    <xdr:to>
      <xdr:col>16</xdr:col>
      <xdr:colOff>651660</xdr:colOff>
      <xdr:row>8</xdr:row>
      <xdr:rowOff>114300</xdr:rowOff>
    </xdr:to>
    <xdr:sp macro="" textlink="">
      <xdr:nvSpPr>
        <xdr:cNvPr id="8" name="WordArt 30">
          <a:extLst>
            <a:ext uri="{FF2B5EF4-FFF2-40B4-BE49-F238E27FC236}">
              <a16:creationId xmlns:a16="http://schemas.microsoft.com/office/drawing/2014/main" id="{D7240138-602A-431C-9FF3-9A3C7CD6ED2C}"/>
            </a:ext>
          </a:extLst>
        </xdr:cNvPr>
        <xdr:cNvSpPr>
          <a:spLocks noChangeArrowheads="1" noChangeShapeType="1" noTextEdit="1"/>
        </xdr:cNvSpPr>
      </xdr:nvSpPr>
      <xdr:spPr bwMode="auto">
        <a:xfrm>
          <a:off x="10201275" y="349250"/>
          <a:ext cx="47068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17</xdr:col>
      <xdr:colOff>155949</xdr:colOff>
      <xdr:row>7</xdr:row>
      <xdr:rowOff>94690</xdr:rowOff>
    </xdr:from>
    <xdr:to>
      <xdr:col>17</xdr:col>
      <xdr:colOff>665561</xdr:colOff>
      <xdr:row>8</xdr:row>
      <xdr:rowOff>112059</xdr:rowOff>
    </xdr:to>
    <xdr:sp macro="" textlink="">
      <xdr:nvSpPr>
        <xdr:cNvPr id="9" name="WordArt 32">
          <a:extLst>
            <a:ext uri="{FF2B5EF4-FFF2-40B4-BE49-F238E27FC236}">
              <a16:creationId xmlns:a16="http://schemas.microsoft.com/office/drawing/2014/main" id="{E4271B53-003E-483E-AB17-68E7D9788B29}"/>
            </a:ext>
          </a:extLst>
        </xdr:cNvPr>
        <xdr:cNvSpPr>
          <a:spLocks noChangeArrowheads="1" noChangeShapeType="1" noTextEdit="1"/>
        </xdr:cNvSpPr>
      </xdr:nvSpPr>
      <xdr:spPr bwMode="auto">
        <a:xfrm>
          <a:off x="10919199" y="348690"/>
          <a:ext cx="509612"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18</xdr:col>
      <xdr:colOff>163045</xdr:colOff>
      <xdr:row>7</xdr:row>
      <xdr:rowOff>85164</xdr:rowOff>
    </xdr:from>
    <xdr:to>
      <xdr:col>18</xdr:col>
      <xdr:colOff>644587</xdr:colOff>
      <xdr:row>8</xdr:row>
      <xdr:rowOff>112058</xdr:rowOff>
    </xdr:to>
    <xdr:sp macro="" textlink="">
      <xdr:nvSpPr>
        <xdr:cNvPr id="10" name="WordArt 33">
          <a:extLst>
            <a:ext uri="{FF2B5EF4-FFF2-40B4-BE49-F238E27FC236}">
              <a16:creationId xmlns:a16="http://schemas.microsoft.com/office/drawing/2014/main" id="{49DDF3F3-4385-442C-B239-EE1AB4F9286A}"/>
            </a:ext>
          </a:extLst>
        </xdr:cNvPr>
        <xdr:cNvSpPr>
          <a:spLocks noChangeArrowheads="1" noChangeShapeType="1" noTextEdit="1"/>
        </xdr:cNvSpPr>
      </xdr:nvSpPr>
      <xdr:spPr bwMode="auto">
        <a:xfrm>
          <a:off x="11669245" y="339164"/>
          <a:ext cx="48154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171450</xdr:colOff>
      <xdr:row>15</xdr:row>
      <xdr:rowOff>95250</xdr:rowOff>
    </xdr:from>
    <xdr:to>
      <xdr:col>10</xdr:col>
      <xdr:colOff>657225</xdr:colOff>
      <xdr:row>16</xdr:row>
      <xdr:rowOff>114300</xdr:rowOff>
    </xdr:to>
    <xdr:sp macro="" textlink="">
      <xdr:nvSpPr>
        <xdr:cNvPr id="2" name="WordArt 30">
          <a:extLst>
            <a:ext uri="{FF2B5EF4-FFF2-40B4-BE49-F238E27FC236}">
              <a16:creationId xmlns:a16="http://schemas.microsoft.com/office/drawing/2014/main" id="{BD8272A5-0D35-4366-90B8-BE165C19D41A}"/>
            </a:ext>
          </a:extLst>
        </xdr:cNvPr>
        <xdr:cNvSpPr>
          <a:spLocks noChangeArrowheads="1" noChangeShapeType="1" noTextEdit="1"/>
        </xdr:cNvSpPr>
      </xdr:nvSpPr>
      <xdr:spPr bwMode="auto">
        <a:xfrm>
          <a:off x="7956550" y="349250"/>
          <a:ext cx="48577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11</xdr:col>
      <xdr:colOff>168649</xdr:colOff>
      <xdr:row>15</xdr:row>
      <xdr:rowOff>94690</xdr:rowOff>
    </xdr:from>
    <xdr:to>
      <xdr:col>11</xdr:col>
      <xdr:colOff>657225</xdr:colOff>
      <xdr:row>16</xdr:row>
      <xdr:rowOff>112059</xdr:rowOff>
    </xdr:to>
    <xdr:sp macro="" textlink="">
      <xdr:nvSpPr>
        <xdr:cNvPr id="3" name="WordArt 32">
          <a:extLst>
            <a:ext uri="{FF2B5EF4-FFF2-40B4-BE49-F238E27FC236}">
              <a16:creationId xmlns:a16="http://schemas.microsoft.com/office/drawing/2014/main" id="{5D2D8284-DD4F-4541-9A89-0E86E7B3FB51}"/>
            </a:ext>
          </a:extLst>
        </xdr:cNvPr>
        <xdr:cNvSpPr>
          <a:spLocks noChangeArrowheads="1" noChangeShapeType="1" noTextEdit="1"/>
        </xdr:cNvSpPr>
      </xdr:nvSpPr>
      <xdr:spPr bwMode="auto">
        <a:xfrm>
          <a:off x="8696699" y="348690"/>
          <a:ext cx="488576"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12</xdr:col>
      <xdr:colOff>163045</xdr:colOff>
      <xdr:row>15</xdr:row>
      <xdr:rowOff>85164</xdr:rowOff>
    </xdr:from>
    <xdr:to>
      <xdr:col>12</xdr:col>
      <xdr:colOff>650197</xdr:colOff>
      <xdr:row>16</xdr:row>
      <xdr:rowOff>112058</xdr:rowOff>
    </xdr:to>
    <xdr:sp macro="" textlink="">
      <xdr:nvSpPr>
        <xdr:cNvPr id="4" name="WordArt 33">
          <a:extLst>
            <a:ext uri="{FF2B5EF4-FFF2-40B4-BE49-F238E27FC236}">
              <a16:creationId xmlns:a16="http://schemas.microsoft.com/office/drawing/2014/main" id="{DD1FC80C-6420-4574-B3AC-0EDCEBA09A6F}"/>
            </a:ext>
          </a:extLst>
        </xdr:cNvPr>
        <xdr:cNvSpPr>
          <a:spLocks noChangeArrowheads="1" noChangeShapeType="1" noTextEdit="1"/>
        </xdr:cNvSpPr>
      </xdr:nvSpPr>
      <xdr:spPr bwMode="auto">
        <a:xfrm>
          <a:off x="9434045" y="339164"/>
          <a:ext cx="48715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17</xdr:row>
      <xdr:rowOff>121478</xdr:rowOff>
    </xdr:from>
    <xdr:to>
      <xdr:col>1</xdr:col>
      <xdr:colOff>419652</xdr:colOff>
      <xdr:row>43</xdr:row>
      <xdr:rowOff>161925</xdr:rowOff>
    </xdr:to>
    <xdr:sp macro="" textlink="">
      <xdr:nvSpPr>
        <xdr:cNvPr id="2" name="Text Box 14">
          <a:extLst>
            <a:ext uri="{FF2B5EF4-FFF2-40B4-BE49-F238E27FC236}">
              <a16:creationId xmlns:a16="http://schemas.microsoft.com/office/drawing/2014/main" id="{7E838360-73C8-4C79-A251-854917F89AB4}"/>
            </a:ext>
          </a:extLst>
        </xdr:cNvPr>
        <xdr:cNvSpPr txBox="1">
          <a:spLocks noChangeArrowheads="1"/>
        </xdr:cNvSpPr>
      </xdr:nvSpPr>
      <xdr:spPr bwMode="auto">
        <a:xfrm>
          <a:off x="180975" y="3963228"/>
          <a:ext cx="238677" cy="6898447"/>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基本情報</a:t>
          </a:r>
          <a:endParaRPr lang="ja-JP" altLang="en-US"/>
        </a:p>
      </xdr:txBody>
    </xdr:sp>
    <xdr:clientData/>
  </xdr:twoCellAnchor>
  <xdr:twoCellAnchor>
    <xdr:from>
      <xdr:col>35</xdr:col>
      <xdr:colOff>292100</xdr:colOff>
      <xdr:row>7</xdr:row>
      <xdr:rowOff>152400</xdr:rowOff>
    </xdr:from>
    <xdr:to>
      <xdr:col>36</xdr:col>
      <xdr:colOff>0</xdr:colOff>
      <xdr:row>8</xdr:row>
      <xdr:rowOff>101600</xdr:rowOff>
    </xdr:to>
    <xdr:grpSp>
      <xdr:nvGrpSpPr>
        <xdr:cNvPr id="4" name="Group 1250">
          <a:extLst>
            <a:ext uri="{FF2B5EF4-FFF2-40B4-BE49-F238E27FC236}">
              <a16:creationId xmlns:a16="http://schemas.microsoft.com/office/drawing/2014/main" id="{F14F26FB-5642-4BA0-B159-E1CD5AEA563E}"/>
            </a:ext>
          </a:extLst>
        </xdr:cNvPr>
        <xdr:cNvGrpSpPr>
          <a:grpSpLocks/>
        </xdr:cNvGrpSpPr>
      </xdr:nvGrpSpPr>
      <xdr:grpSpPr bwMode="auto">
        <a:xfrm>
          <a:off x="30038675" y="409575"/>
          <a:ext cx="2422525" cy="254000"/>
          <a:chOff x="558" y="27"/>
          <a:chExt cx="284" cy="26"/>
        </a:xfrm>
      </xdr:grpSpPr>
      <xdr:sp macro="" textlink="" fLocksText="0">
        <xdr:nvSpPr>
          <xdr:cNvPr id="5" name="Rectangle 1251">
            <a:extLst>
              <a:ext uri="{FF2B5EF4-FFF2-40B4-BE49-F238E27FC236}">
                <a16:creationId xmlns:a16="http://schemas.microsoft.com/office/drawing/2014/main" id="{7F57D583-14CE-4A9C-B07C-BD83BF8BCB63}"/>
              </a:ext>
            </a:extLst>
          </xdr:cNvPr>
          <xdr:cNvSpPr>
            <a:spLocks noChangeArrowheads="1"/>
          </xdr:cNvSpPr>
        </xdr:nvSpPr>
        <xdr:spPr bwMode="auto">
          <a:xfrm>
            <a:off x="749" y="27"/>
            <a:ext cx="93"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6" name="Rectangle 1252">
            <a:extLst>
              <a:ext uri="{FF2B5EF4-FFF2-40B4-BE49-F238E27FC236}">
                <a16:creationId xmlns:a16="http://schemas.microsoft.com/office/drawing/2014/main" id="{206CD863-73CA-41E2-8C60-8432CCA227F1}"/>
              </a:ext>
            </a:extLst>
          </xdr:cNvPr>
          <xdr:cNvSpPr>
            <a:spLocks noChangeArrowheads="1"/>
          </xdr:cNvSpPr>
        </xdr:nvSpPr>
        <xdr:spPr bwMode="auto">
          <a:xfrm>
            <a:off x="654" y="27"/>
            <a:ext cx="93"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7" name="Rectangle 1253">
            <a:extLst>
              <a:ext uri="{FF2B5EF4-FFF2-40B4-BE49-F238E27FC236}">
                <a16:creationId xmlns:a16="http://schemas.microsoft.com/office/drawing/2014/main" id="{A66269C7-9B12-4751-9436-A61A42AD6A1B}"/>
              </a:ext>
            </a:extLst>
          </xdr:cNvPr>
          <xdr:cNvSpPr>
            <a:spLocks noChangeArrowheads="1"/>
          </xdr:cNvSpPr>
        </xdr:nvSpPr>
        <xdr:spPr bwMode="auto">
          <a:xfrm>
            <a:off x="558" y="27"/>
            <a:ext cx="93"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14</xdr:col>
      <xdr:colOff>184150</xdr:colOff>
      <xdr:row>7</xdr:row>
      <xdr:rowOff>95250</xdr:rowOff>
    </xdr:from>
    <xdr:to>
      <xdr:col>14</xdr:col>
      <xdr:colOff>669925</xdr:colOff>
      <xdr:row>8</xdr:row>
      <xdr:rowOff>114300</xdr:rowOff>
    </xdr:to>
    <xdr:sp macro="" textlink="">
      <xdr:nvSpPr>
        <xdr:cNvPr id="8" name="WordArt 30">
          <a:extLst>
            <a:ext uri="{FF2B5EF4-FFF2-40B4-BE49-F238E27FC236}">
              <a16:creationId xmlns:a16="http://schemas.microsoft.com/office/drawing/2014/main" id="{73542D63-3CCD-48FB-834C-BEEBC9CF3A2C}"/>
            </a:ext>
          </a:extLst>
        </xdr:cNvPr>
        <xdr:cNvSpPr>
          <a:spLocks noChangeArrowheads="1" noChangeShapeType="1" noTextEdit="1"/>
        </xdr:cNvSpPr>
      </xdr:nvSpPr>
      <xdr:spPr bwMode="auto">
        <a:xfrm>
          <a:off x="9861550" y="349250"/>
          <a:ext cx="48577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15</xdr:col>
      <xdr:colOff>181349</xdr:colOff>
      <xdr:row>7</xdr:row>
      <xdr:rowOff>94690</xdr:rowOff>
    </xdr:from>
    <xdr:to>
      <xdr:col>15</xdr:col>
      <xdr:colOff>657397</xdr:colOff>
      <xdr:row>8</xdr:row>
      <xdr:rowOff>112059</xdr:rowOff>
    </xdr:to>
    <xdr:sp macro="" textlink="">
      <xdr:nvSpPr>
        <xdr:cNvPr id="9" name="WordArt 32">
          <a:extLst>
            <a:ext uri="{FF2B5EF4-FFF2-40B4-BE49-F238E27FC236}">
              <a16:creationId xmlns:a16="http://schemas.microsoft.com/office/drawing/2014/main" id="{E1D4BB77-5023-4EB9-BAFE-AD4691E99A05}"/>
            </a:ext>
          </a:extLst>
        </xdr:cNvPr>
        <xdr:cNvSpPr>
          <a:spLocks noChangeArrowheads="1" noChangeShapeType="1" noTextEdit="1"/>
        </xdr:cNvSpPr>
      </xdr:nvSpPr>
      <xdr:spPr bwMode="auto">
        <a:xfrm>
          <a:off x="10601699" y="348690"/>
          <a:ext cx="476048"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16</xdr:col>
      <xdr:colOff>163045</xdr:colOff>
      <xdr:row>7</xdr:row>
      <xdr:rowOff>85164</xdr:rowOff>
    </xdr:from>
    <xdr:to>
      <xdr:col>16</xdr:col>
      <xdr:colOff>650197</xdr:colOff>
      <xdr:row>8</xdr:row>
      <xdr:rowOff>112058</xdr:rowOff>
    </xdr:to>
    <xdr:sp macro="" textlink="">
      <xdr:nvSpPr>
        <xdr:cNvPr id="10" name="WordArt 33">
          <a:extLst>
            <a:ext uri="{FF2B5EF4-FFF2-40B4-BE49-F238E27FC236}">
              <a16:creationId xmlns:a16="http://schemas.microsoft.com/office/drawing/2014/main" id="{775F068E-B927-433B-BE64-0F1EA7BA614B}"/>
            </a:ext>
          </a:extLst>
        </xdr:cNvPr>
        <xdr:cNvSpPr>
          <a:spLocks noChangeArrowheads="1" noChangeShapeType="1" noTextEdit="1"/>
        </xdr:cNvSpPr>
      </xdr:nvSpPr>
      <xdr:spPr bwMode="auto">
        <a:xfrm>
          <a:off x="11326345" y="339164"/>
          <a:ext cx="48715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twoCellAnchor>
    <xdr:from>
      <xdr:col>36</xdr:col>
      <xdr:colOff>0</xdr:colOff>
      <xdr:row>7</xdr:row>
      <xdr:rowOff>152400</xdr:rowOff>
    </xdr:from>
    <xdr:to>
      <xdr:col>36</xdr:col>
      <xdr:colOff>0</xdr:colOff>
      <xdr:row>8</xdr:row>
      <xdr:rowOff>101600</xdr:rowOff>
    </xdr:to>
    <xdr:grpSp>
      <xdr:nvGrpSpPr>
        <xdr:cNvPr id="11" name="Group 1356">
          <a:extLst>
            <a:ext uri="{FF2B5EF4-FFF2-40B4-BE49-F238E27FC236}">
              <a16:creationId xmlns:a16="http://schemas.microsoft.com/office/drawing/2014/main" id="{F14D8769-4F53-4602-9E9D-2D6FBCF362D3}"/>
            </a:ext>
          </a:extLst>
        </xdr:cNvPr>
        <xdr:cNvGrpSpPr>
          <a:grpSpLocks/>
        </xdr:cNvGrpSpPr>
      </xdr:nvGrpSpPr>
      <xdr:grpSpPr bwMode="auto">
        <a:xfrm>
          <a:off x="32461200" y="409575"/>
          <a:ext cx="0" cy="254000"/>
          <a:chOff x="558" y="27"/>
          <a:chExt cx="284" cy="26"/>
        </a:xfrm>
      </xdr:grpSpPr>
      <xdr:sp macro="" textlink="" fLocksText="0">
        <xdr:nvSpPr>
          <xdr:cNvPr id="12" name="Rectangle 1357">
            <a:extLst>
              <a:ext uri="{FF2B5EF4-FFF2-40B4-BE49-F238E27FC236}">
                <a16:creationId xmlns:a16="http://schemas.microsoft.com/office/drawing/2014/main" id="{31340F19-4287-4504-83CD-F926D21BEEBB}"/>
              </a:ext>
            </a:extLst>
          </xdr:cNvPr>
          <xdr:cNvSpPr>
            <a:spLocks noChangeArrowheads="1"/>
          </xdr:cNvSpPr>
        </xdr:nvSpPr>
        <xdr:spPr bwMode="auto">
          <a:xfrm>
            <a:off x="23190200" y="-15922479648513"/>
            <a:ext cx="0"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13" name="Rectangle 1358">
            <a:extLst>
              <a:ext uri="{FF2B5EF4-FFF2-40B4-BE49-F238E27FC236}">
                <a16:creationId xmlns:a16="http://schemas.microsoft.com/office/drawing/2014/main" id="{D5B753C5-CAB9-4272-8760-1F221DBC5FA6}"/>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14" name="Rectangle 1359">
            <a:extLst>
              <a:ext uri="{FF2B5EF4-FFF2-40B4-BE49-F238E27FC236}">
                <a16:creationId xmlns:a16="http://schemas.microsoft.com/office/drawing/2014/main" id="{7DE2E2A9-360A-47E5-AFBE-6598C351030F}"/>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36</xdr:col>
      <xdr:colOff>0</xdr:colOff>
      <xdr:row>7</xdr:row>
      <xdr:rowOff>152400</xdr:rowOff>
    </xdr:from>
    <xdr:to>
      <xdr:col>36</xdr:col>
      <xdr:colOff>0</xdr:colOff>
      <xdr:row>8</xdr:row>
      <xdr:rowOff>101600</xdr:rowOff>
    </xdr:to>
    <xdr:grpSp>
      <xdr:nvGrpSpPr>
        <xdr:cNvPr id="15" name="Group 1361">
          <a:extLst>
            <a:ext uri="{FF2B5EF4-FFF2-40B4-BE49-F238E27FC236}">
              <a16:creationId xmlns:a16="http://schemas.microsoft.com/office/drawing/2014/main" id="{D9281919-DC40-4138-9D67-350CD0F23128}"/>
            </a:ext>
          </a:extLst>
        </xdr:cNvPr>
        <xdr:cNvGrpSpPr>
          <a:grpSpLocks/>
        </xdr:cNvGrpSpPr>
      </xdr:nvGrpSpPr>
      <xdr:grpSpPr bwMode="auto">
        <a:xfrm>
          <a:off x="32461200" y="409575"/>
          <a:ext cx="0" cy="254000"/>
          <a:chOff x="558" y="27"/>
          <a:chExt cx="284" cy="26"/>
        </a:xfrm>
      </xdr:grpSpPr>
      <xdr:sp macro="" textlink="" fLocksText="0">
        <xdr:nvSpPr>
          <xdr:cNvPr id="16" name="Rectangle 1362">
            <a:extLst>
              <a:ext uri="{FF2B5EF4-FFF2-40B4-BE49-F238E27FC236}">
                <a16:creationId xmlns:a16="http://schemas.microsoft.com/office/drawing/2014/main" id="{3B71FFB2-28E8-4475-9AF4-4A7D07752A9D}"/>
              </a:ext>
            </a:extLst>
          </xdr:cNvPr>
          <xdr:cNvSpPr>
            <a:spLocks noChangeArrowheads="1"/>
          </xdr:cNvSpPr>
        </xdr:nvSpPr>
        <xdr:spPr bwMode="auto">
          <a:xfrm>
            <a:off x="23190200" y="-15922479648513"/>
            <a:ext cx="0"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17" name="Rectangle 1363">
            <a:extLst>
              <a:ext uri="{FF2B5EF4-FFF2-40B4-BE49-F238E27FC236}">
                <a16:creationId xmlns:a16="http://schemas.microsoft.com/office/drawing/2014/main" id="{1045E088-353A-4475-82A5-FFF3D68572E2}"/>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18" name="Rectangle 1364">
            <a:extLst>
              <a:ext uri="{FF2B5EF4-FFF2-40B4-BE49-F238E27FC236}">
                <a16:creationId xmlns:a16="http://schemas.microsoft.com/office/drawing/2014/main" id="{BF6B3DCF-0BD5-4680-BB3D-D29A2E567B58}"/>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36</xdr:col>
      <xdr:colOff>0</xdr:colOff>
      <xdr:row>7</xdr:row>
      <xdr:rowOff>152400</xdr:rowOff>
    </xdr:from>
    <xdr:to>
      <xdr:col>36</xdr:col>
      <xdr:colOff>0</xdr:colOff>
      <xdr:row>8</xdr:row>
      <xdr:rowOff>101600</xdr:rowOff>
    </xdr:to>
    <xdr:grpSp>
      <xdr:nvGrpSpPr>
        <xdr:cNvPr id="19" name="Group 1365">
          <a:extLst>
            <a:ext uri="{FF2B5EF4-FFF2-40B4-BE49-F238E27FC236}">
              <a16:creationId xmlns:a16="http://schemas.microsoft.com/office/drawing/2014/main" id="{EC083ED0-DDB9-4A90-8F2E-58ED3F45EABE}"/>
            </a:ext>
          </a:extLst>
        </xdr:cNvPr>
        <xdr:cNvGrpSpPr>
          <a:grpSpLocks/>
        </xdr:cNvGrpSpPr>
      </xdr:nvGrpSpPr>
      <xdr:grpSpPr bwMode="auto">
        <a:xfrm>
          <a:off x="32461200" y="409575"/>
          <a:ext cx="0" cy="254000"/>
          <a:chOff x="558" y="27"/>
          <a:chExt cx="284" cy="26"/>
        </a:xfrm>
      </xdr:grpSpPr>
      <xdr:sp macro="" textlink="" fLocksText="0">
        <xdr:nvSpPr>
          <xdr:cNvPr id="20" name="Rectangle 1366">
            <a:extLst>
              <a:ext uri="{FF2B5EF4-FFF2-40B4-BE49-F238E27FC236}">
                <a16:creationId xmlns:a16="http://schemas.microsoft.com/office/drawing/2014/main" id="{37F6D7B7-3877-4288-8CEF-7068C6106B2D}"/>
              </a:ext>
            </a:extLst>
          </xdr:cNvPr>
          <xdr:cNvSpPr>
            <a:spLocks noChangeArrowheads="1"/>
          </xdr:cNvSpPr>
        </xdr:nvSpPr>
        <xdr:spPr bwMode="auto">
          <a:xfrm>
            <a:off x="23190200" y="-15922479648513"/>
            <a:ext cx="0"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21" name="Rectangle 1367">
            <a:extLst>
              <a:ext uri="{FF2B5EF4-FFF2-40B4-BE49-F238E27FC236}">
                <a16:creationId xmlns:a16="http://schemas.microsoft.com/office/drawing/2014/main" id="{2F3C8EED-8070-42F0-BE95-C77A1D4690A0}"/>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22" name="Rectangle 1368">
            <a:extLst>
              <a:ext uri="{FF2B5EF4-FFF2-40B4-BE49-F238E27FC236}">
                <a16:creationId xmlns:a16="http://schemas.microsoft.com/office/drawing/2014/main" id="{43C9461A-0851-454C-8D99-AFCD30A32A1D}"/>
              </a:ext>
            </a:extLst>
          </xdr:cNvPr>
          <xdr:cNvSpPr>
            <a:spLocks noChangeArrowheads="1"/>
          </xdr:cNvSpPr>
        </xdr:nvSpPr>
        <xdr:spPr bwMode="auto">
          <a:xfrm>
            <a:off x="23190200" y="-15922479648513"/>
            <a:ext cx="0"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lnSpc>
                <a:spcPts val="500"/>
              </a:lnSpc>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171450</xdr:colOff>
      <xdr:row>15</xdr:row>
      <xdr:rowOff>95250</xdr:rowOff>
    </xdr:from>
    <xdr:to>
      <xdr:col>10</xdr:col>
      <xdr:colOff>657225</xdr:colOff>
      <xdr:row>16</xdr:row>
      <xdr:rowOff>114300</xdr:rowOff>
    </xdr:to>
    <xdr:sp macro="" textlink="">
      <xdr:nvSpPr>
        <xdr:cNvPr id="2" name="WordArt 30">
          <a:extLst>
            <a:ext uri="{FF2B5EF4-FFF2-40B4-BE49-F238E27FC236}">
              <a16:creationId xmlns:a16="http://schemas.microsoft.com/office/drawing/2014/main" id="{6C53EFBA-5081-4AED-8179-D844F3FE176C}"/>
            </a:ext>
          </a:extLst>
        </xdr:cNvPr>
        <xdr:cNvSpPr>
          <a:spLocks noChangeArrowheads="1" noChangeShapeType="1" noTextEdit="1"/>
        </xdr:cNvSpPr>
      </xdr:nvSpPr>
      <xdr:spPr bwMode="auto">
        <a:xfrm>
          <a:off x="7956550" y="349250"/>
          <a:ext cx="48577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11</xdr:col>
      <xdr:colOff>168649</xdr:colOff>
      <xdr:row>15</xdr:row>
      <xdr:rowOff>94690</xdr:rowOff>
    </xdr:from>
    <xdr:to>
      <xdr:col>11</xdr:col>
      <xdr:colOff>657225</xdr:colOff>
      <xdr:row>16</xdr:row>
      <xdr:rowOff>112059</xdr:rowOff>
    </xdr:to>
    <xdr:sp macro="" textlink="">
      <xdr:nvSpPr>
        <xdr:cNvPr id="3" name="WordArt 32">
          <a:extLst>
            <a:ext uri="{FF2B5EF4-FFF2-40B4-BE49-F238E27FC236}">
              <a16:creationId xmlns:a16="http://schemas.microsoft.com/office/drawing/2014/main" id="{EF201A88-FE43-443B-A9F1-A0DB9365C121}"/>
            </a:ext>
          </a:extLst>
        </xdr:cNvPr>
        <xdr:cNvSpPr>
          <a:spLocks noChangeArrowheads="1" noChangeShapeType="1" noTextEdit="1"/>
        </xdr:cNvSpPr>
      </xdr:nvSpPr>
      <xdr:spPr bwMode="auto">
        <a:xfrm>
          <a:off x="8696699" y="348690"/>
          <a:ext cx="488576"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12</xdr:col>
      <xdr:colOff>163045</xdr:colOff>
      <xdr:row>15</xdr:row>
      <xdr:rowOff>85164</xdr:rowOff>
    </xdr:from>
    <xdr:to>
      <xdr:col>12</xdr:col>
      <xdr:colOff>650197</xdr:colOff>
      <xdr:row>16</xdr:row>
      <xdr:rowOff>112058</xdr:rowOff>
    </xdr:to>
    <xdr:sp macro="" textlink="">
      <xdr:nvSpPr>
        <xdr:cNvPr id="4" name="WordArt 33">
          <a:extLst>
            <a:ext uri="{FF2B5EF4-FFF2-40B4-BE49-F238E27FC236}">
              <a16:creationId xmlns:a16="http://schemas.microsoft.com/office/drawing/2014/main" id="{74099397-E2AA-492B-961D-F43FF425991E}"/>
            </a:ext>
          </a:extLst>
        </xdr:cNvPr>
        <xdr:cNvSpPr>
          <a:spLocks noChangeArrowheads="1" noChangeShapeType="1" noTextEdit="1"/>
        </xdr:cNvSpPr>
      </xdr:nvSpPr>
      <xdr:spPr bwMode="auto">
        <a:xfrm>
          <a:off x="9434045" y="339164"/>
          <a:ext cx="48715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171450</xdr:colOff>
      <xdr:row>15</xdr:row>
      <xdr:rowOff>95250</xdr:rowOff>
    </xdr:from>
    <xdr:to>
      <xdr:col>10</xdr:col>
      <xdr:colOff>657225</xdr:colOff>
      <xdr:row>16</xdr:row>
      <xdr:rowOff>114300</xdr:rowOff>
    </xdr:to>
    <xdr:sp macro="" textlink="">
      <xdr:nvSpPr>
        <xdr:cNvPr id="2" name="WordArt 30">
          <a:extLst>
            <a:ext uri="{FF2B5EF4-FFF2-40B4-BE49-F238E27FC236}">
              <a16:creationId xmlns:a16="http://schemas.microsoft.com/office/drawing/2014/main" id="{C15AF53E-D123-4404-B271-9CFE82D394CA}"/>
            </a:ext>
          </a:extLst>
        </xdr:cNvPr>
        <xdr:cNvSpPr>
          <a:spLocks noChangeArrowheads="1" noChangeShapeType="1" noTextEdit="1"/>
        </xdr:cNvSpPr>
      </xdr:nvSpPr>
      <xdr:spPr bwMode="auto">
        <a:xfrm>
          <a:off x="7956550" y="349250"/>
          <a:ext cx="48577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11</xdr:col>
      <xdr:colOff>168649</xdr:colOff>
      <xdr:row>15</xdr:row>
      <xdr:rowOff>94690</xdr:rowOff>
    </xdr:from>
    <xdr:to>
      <xdr:col>11</xdr:col>
      <xdr:colOff>657225</xdr:colOff>
      <xdr:row>16</xdr:row>
      <xdr:rowOff>112059</xdr:rowOff>
    </xdr:to>
    <xdr:sp macro="" textlink="">
      <xdr:nvSpPr>
        <xdr:cNvPr id="3" name="WordArt 32">
          <a:extLst>
            <a:ext uri="{FF2B5EF4-FFF2-40B4-BE49-F238E27FC236}">
              <a16:creationId xmlns:a16="http://schemas.microsoft.com/office/drawing/2014/main" id="{B16D1914-8541-4529-A2DB-360460C2D0E9}"/>
            </a:ext>
          </a:extLst>
        </xdr:cNvPr>
        <xdr:cNvSpPr>
          <a:spLocks noChangeArrowheads="1" noChangeShapeType="1" noTextEdit="1"/>
        </xdr:cNvSpPr>
      </xdr:nvSpPr>
      <xdr:spPr bwMode="auto">
        <a:xfrm>
          <a:off x="8696699" y="348690"/>
          <a:ext cx="488576"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12</xdr:col>
      <xdr:colOff>163045</xdr:colOff>
      <xdr:row>15</xdr:row>
      <xdr:rowOff>85164</xdr:rowOff>
    </xdr:from>
    <xdr:to>
      <xdr:col>12</xdr:col>
      <xdr:colOff>650197</xdr:colOff>
      <xdr:row>16</xdr:row>
      <xdr:rowOff>112058</xdr:rowOff>
    </xdr:to>
    <xdr:sp macro="" textlink="">
      <xdr:nvSpPr>
        <xdr:cNvPr id="4" name="WordArt 33">
          <a:extLst>
            <a:ext uri="{FF2B5EF4-FFF2-40B4-BE49-F238E27FC236}">
              <a16:creationId xmlns:a16="http://schemas.microsoft.com/office/drawing/2014/main" id="{72DEC353-DFF4-4F8A-BC6F-1A540E21CFAF}"/>
            </a:ext>
          </a:extLst>
        </xdr:cNvPr>
        <xdr:cNvSpPr>
          <a:spLocks noChangeArrowheads="1" noChangeShapeType="1" noTextEdit="1"/>
        </xdr:cNvSpPr>
      </xdr:nvSpPr>
      <xdr:spPr bwMode="auto">
        <a:xfrm>
          <a:off x="9434045" y="339164"/>
          <a:ext cx="48715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noshi/Documents/&#26696;&#20214;/&#12304;&#20225;&#26989;&#21517;&#12305;DB&#20181;&#27096;&#26360;_&#12486;&#12531;&#12503;&#12524;&#12540;&#12488;_2018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DB・フォーム設定"/>
      <sheetName val="◆TRDB・フォーム設定"/>
      <sheetName val="◇ マスタDB_マイエリア設定"/>
      <sheetName val="◇ マスタDB_DB連携"/>
      <sheetName val="◇ マスタDB_仮想DB(連携型)"/>
      <sheetName val="◇ マスタDB_トリガー設定"/>
      <sheetName val="ブーリアン・セレクト・マルチセレクト・その他"/>
      <sheetName val="都道府県"/>
      <sheetName val="【DB作成用】選択肢リスト"/>
      <sheetName val="フィールドタイプリスト"/>
      <sheetName val="◇DB設定シートの見方"/>
      <sheetName val="◇フォーム設定シートの見方"/>
      <sheetName val="◇一覧設定シートの見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B1" t="str">
            <v>すべて</v>
          </cell>
          <cell r="C1" t="str">
            <v>バイト数</v>
          </cell>
          <cell r="D1" t="str">
            <v>備考</v>
          </cell>
        </row>
        <row r="2">
          <cell r="B2" t="str">
            <v>メールアドレス（大・小文字区別）</v>
          </cell>
          <cell r="C2">
            <v>129</v>
          </cell>
          <cell r="D2" t="str">
            <v>test@example.com</v>
          </cell>
        </row>
        <row r="3">
          <cell r="B3" t="str">
            <v>メールアドレス（大・小文字無視）</v>
          </cell>
          <cell r="C3">
            <v>129</v>
          </cell>
          <cell r="D3" t="str">
            <v>test@example.com</v>
          </cell>
        </row>
        <row r="4">
          <cell r="B4" t="str">
            <v>性別</v>
          </cell>
          <cell r="C4">
            <v>4</v>
          </cell>
          <cell r="D4" t="str">
            <v>男、女</v>
          </cell>
        </row>
        <row r="5">
          <cell r="B5" t="str">
            <v>郵便番号</v>
          </cell>
          <cell r="C5">
            <v>8</v>
          </cell>
          <cell r="D5" t="str">
            <v>000-0000</v>
          </cell>
        </row>
        <row r="6">
          <cell r="B6" t="str">
            <v>都道府県</v>
          </cell>
          <cell r="C6">
            <v>8</v>
          </cell>
          <cell r="D6" t="str">
            <v>「都道府県リスト」シート参照</v>
          </cell>
        </row>
        <row r="7">
          <cell r="B7" t="str">
            <v>電話番号</v>
          </cell>
          <cell r="C7">
            <v>24</v>
          </cell>
          <cell r="D7" t="str">
            <v>00000-00000-0000</v>
          </cell>
        </row>
        <row r="8">
          <cell r="B8" t="str">
            <v>通貨</v>
          </cell>
          <cell r="C8">
            <v>22</v>
          </cell>
          <cell r="D8" t="str">
            <v>半角数字9桁以内</v>
          </cell>
        </row>
        <row r="9">
          <cell r="B9" t="str">
            <v>セレクト</v>
          </cell>
          <cell r="C9">
            <v>5</v>
          </cell>
          <cell r="D9" t="str">
            <v>「選択肢リスト」シート参照</v>
          </cell>
        </row>
        <row r="10">
          <cell r="B10" t="str">
            <v>マルチセレクト</v>
          </cell>
          <cell r="C10">
            <v>96</v>
          </cell>
          <cell r="D10" t="str">
            <v>「選択肢リスト」シート参照</v>
          </cell>
        </row>
        <row r="11">
          <cell r="B11" t="str">
            <v>マルチセレクト(128項目)</v>
          </cell>
          <cell r="C11">
            <v>128</v>
          </cell>
          <cell r="D11" t="str">
            <v>「選択肢リスト」シート参照</v>
          </cell>
        </row>
        <row r="12">
          <cell r="B12" t="str">
            <v>テキストフィールド(32 bytes)</v>
          </cell>
          <cell r="C12">
            <v>32</v>
          </cell>
          <cell r="D12" t="str">
            <v>全角16文字以内</v>
          </cell>
        </row>
        <row r="13">
          <cell r="B13" t="str">
            <v>テキストフィールド(32 bytes)かな</v>
          </cell>
          <cell r="C13">
            <v>32</v>
          </cell>
          <cell r="D13" t="str">
            <v>全角ひらがな16文字以内</v>
          </cell>
        </row>
        <row r="14">
          <cell r="B14" t="str">
            <v>テキストフィールド(32 bytes)カナ</v>
          </cell>
          <cell r="C14">
            <v>32</v>
          </cell>
          <cell r="D14" t="str">
            <v>全角カタカナ16文字以内</v>
          </cell>
        </row>
        <row r="15">
          <cell r="B15" t="str">
            <v>テキストフィールド(32 bytes)ローマ字</v>
          </cell>
          <cell r="C15">
            <v>32</v>
          </cell>
          <cell r="D15" t="str">
            <v>半角アルファベット32文字以内</v>
          </cell>
        </row>
        <row r="16">
          <cell r="B16" t="str">
            <v>テキストフィールド(64 bytes)</v>
          </cell>
          <cell r="C16">
            <v>64</v>
          </cell>
          <cell r="D16" t="str">
            <v>全角32文字以内</v>
          </cell>
        </row>
        <row r="17">
          <cell r="B17" t="str">
            <v>テキストフィールド(64 bytes)かな</v>
          </cell>
          <cell r="C17">
            <v>64</v>
          </cell>
          <cell r="D17" t="str">
            <v>全角ひらがな32文字以内</v>
          </cell>
        </row>
        <row r="18">
          <cell r="B18" t="str">
            <v>テキストフィールド(64 bytes)カナ</v>
          </cell>
          <cell r="C18">
            <v>64</v>
          </cell>
          <cell r="D18" t="str">
            <v>全角カタカナ32文字以内</v>
          </cell>
        </row>
        <row r="19">
          <cell r="B19" t="str">
            <v>テキストフィールド(64 bytes)ローマ字</v>
          </cell>
          <cell r="C19">
            <v>64</v>
          </cell>
          <cell r="D19" t="str">
            <v>半角アルファベット64文字以内</v>
          </cell>
        </row>
        <row r="20">
          <cell r="B20" t="str">
            <v>テキストフィールド(128 bytes)</v>
          </cell>
          <cell r="C20">
            <v>128</v>
          </cell>
          <cell r="D20" t="str">
            <v>全角64文字以内</v>
          </cell>
        </row>
        <row r="21">
          <cell r="B21" t="str">
            <v>テキストエリア(256 bytes)</v>
          </cell>
          <cell r="C21">
            <v>256</v>
          </cell>
          <cell r="D21" t="str">
            <v>全角128文字以内</v>
          </cell>
        </row>
        <row r="22">
          <cell r="B22" t="str">
            <v>テキストエリア(512 bytes)</v>
          </cell>
          <cell r="C22">
            <v>512</v>
          </cell>
          <cell r="D22" t="str">
            <v>全角256文字以内</v>
          </cell>
        </row>
        <row r="23">
          <cell r="B23" t="str">
            <v>テキストエリア(1024 bytes)</v>
          </cell>
          <cell r="C23">
            <v>1024</v>
          </cell>
          <cell r="D23" t="str">
            <v>全角512文字以内</v>
          </cell>
        </row>
        <row r="24">
          <cell r="B24" t="str">
            <v>テキストエリア(2048 bytes)</v>
          </cell>
          <cell r="C24">
            <v>2048</v>
          </cell>
          <cell r="D24" t="str">
            <v>全角1024文字以内</v>
          </cell>
        </row>
        <row r="25">
          <cell r="B25" t="str">
            <v>テキストエリア(4096 bytes)</v>
          </cell>
          <cell r="C25">
            <v>4096</v>
          </cell>
          <cell r="D25" t="str">
            <v>全角2048文字以内</v>
          </cell>
        </row>
        <row r="26">
          <cell r="B26" t="str">
            <v>テキストエリア(8192 bytes)</v>
          </cell>
          <cell r="C26">
            <v>8192</v>
          </cell>
          <cell r="D26" t="str">
            <v>全角4096文字以内</v>
          </cell>
        </row>
        <row r="27">
          <cell r="B27" t="str">
            <v>数字・記号・アルファベット(6 bytes)</v>
          </cell>
          <cell r="C27">
            <v>6</v>
          </cell>
          <cell r="D27" t="str">
            <v>数字・記号・アルファベットで半角6文字以内</v>
          </cell>
        </row>
        <row r="28">
          <cell r="B28" t="str">
            <v>数字・記号・アルファベット(32 bytes)</v>
          </cell>
          <cell r="C28">
            <v>32</v>
          </cell>
          <cell r="D28" t="str">
            <v>数字・記号・アルファベットで半角32文字以内</v>
          </cell>
        </row>
        <row r="29">
          <cell r="B29" t="str">
            <v>整数</v>
          </cell>
          <cell r="C29">
            <v>10</v>
          </cell>
          <cell r="D29" t="str">
            <v xml:space="preserve"> -2147483647から2147483647まで</v>
          </cell>
        </row>
        <row r="30">
          <cell r="B30" t="str">
            <v>実数</v>
          </cell>
          <cell r="C30">
            <v>20</v>
          </cell>
          <cell r="D30" t="str">
            <v>半角数字15桁以内</v>
          </cell>
        </row>
        <row r="31">
          <cell r="B31" t="str">
            <v>ブーリアン</v>
          </cell>
          <cell r="C31">
            <v>4</v>
          </cell>
          <cell r="D31" t="str">
            <v>「セレクト・マルチセレクトラベル（選択肢）リスト」シート参照</v>
          </cell>
        </row>
        <row r="32">
          <cell r="B32" t="str">
            <v>登録日時</v>
          </cell>
          <cell r="C32">
            <v>27</v>
          </cell>
          <cell r="D32" t="str">
            <v>yyyy年mm月dd日 hh時mm分ss秒</v>
          </cell>
        </row>
        <row r="33">
          <cell r="B33" t="str">
            <v>日付（○年○月○日 ○時○分○秒）</v>
          </cell>
          <cell r="C33">
            <v>27</v>
          </cell>
          <cell r="D33" t="str">
            <v>yyyy年mm月dd日 hh時mm分ss秒</v>
          </cell>
        </row>
        <row r="34">
          <cell r="B34" t="str">
            <v>日付（○年○月○日 ○時○分）</v>
          </cell>
          <cell r="C34">
            <v>23</v>
          </cell>
          <cell r="D34" t="str">
            <v>yyyy年mm月dd日 hh時mm分</v>
          </cell>
        </row>
        <row r="35">
          <cell r="B35" t="str">
            <v>日付（○年○月○日 ○時）</v>
          </cell>
          <cell r="C35">
            <v>19</v>
          </cell>
          <cell r="D35" t="str">
            <v>yyyy年mm月dd日 hh時</v>
          </cell>
        </row>
        <row r="36">
          <cell r="B36" t="str">
            <v>日付（○年○月○日）</v>
          </cell>
          <cell r="C36">
            <v>14</v>
          </cell>
          <cell r="D36" t="str">
            <v>yyyy年mm月dd日</v>
          </cell>
        </row>
        <row r="37">
          <cell r="B37" t="str">
            <v>日付（○年○月）</v>
          </cell>
          <cell r="C37">
            <v>10</v>
          </cell>
          <cell r="D37" t="str">
            <v>yyyy年mm月</v>
          </cell>
        </row>
        <row r="38">
          <cell r="B38" t="str">
            <v>月日（○月○日）</v>
          </cell>
          <cell r="C38">
            <v>8</v>
          </cell>
          <cell r="D38" t="str">
            <v>mm月dd日</v>
          </cell>
        </row>
        <row r="39">
          <cell r="B39" t="str">
            <v>時刻（○時○分）</v>
          </cell>
          <cell r="C39">
            <v>8</v>
          </cell>
          <cell r="D39" t="str">
            <v>hh時mm分</v>
          </cell>
        </row>
        <row r="40">
          <cell r="B40" t="str">
            <v>曜日（○曜日）</v>
          </cell>
          <cell r="C40">
            <v>6</v>
          </cell>
          <cell r="D40" t="str">
            <v>W曜日</v>
          </cell>
        </row>
        <row r="41">
          <cell r="B41" t="str">
            <v>時間（○年○カ月）</v>
          </cell>
          <cell r="C41">
            <v>18</v>
          </cell>
          <cell r="D41" t="str">
            <v>yyyy年mmカ月</v>
          </cell>
        </row>
        <row r="42">
          <cell r="B42" t="str">
            <v>時間（○日）</v>
          </cell>
          <cell r="C42">
            <v>12</v>
          </cell>
          <cell r="D42" t="str">
            <v>dd日</v>
          </cell>
        </row>
        <row r="43">
          <cell r="B43" t="str">
            <v>時間（○週間）</v>
          </cell>
          <cell r="C43">
            <v>14</v>
          </cell>
          <cell r="D43" t="str">
            <v>○週間</v>
          </cell>
        </row>
        <row r="44">
          <cell r="B44" t="str">
            <v>不正アドレスフラグ</v>
          </cell>
          <cell r="C44">
            <v>2</v>
          </cell>
          <cell r="D44" t="str">
            <v>不正アドレスチェック機能使用時にフラグ格納</v>
          </cell>
        </row>
        <row r="45">
          <cell r="B45" t="str">
            <v>モバイルドメインフラグ</v>
          </cell>
          <cell r="C45">
            <v>2</v>
          </cell>
          <cell r="D45" t="str">
            <v>モバイルドメインチェック機能使用時にフラグ格納</v>
          </cell>
        </row>
        <row r="46">
          <cell r="B46" t="str">
            <v>重複フラグ</v>
          </cell>
          <cell r="C46">
            <v>2</v>
          </cell>
          <cell r="D46" t="str">
            <v>重複レコードチェック機能使用時にフラグ格納</v>
          </cell>
        </row>
        <row r="47">
          <cell r="B47" t="str">
            <v>配信エラー</v>
          </cell>
          <cell r="C47">
            <v>9</v>
          </cell>
          <cell r="D47" t="str">
            <v>最新の配信ステータスコードを格納</v>
          </cell>
        </row>
        <row r="48">
          <cell r="B48" t="str">
            <v>配信エラーカウント</v>
          </cell>
          <cell r="C48">
            <v>36</v>
          </cell>
          <cell r="D48" t="str">
            <v>最新の配信ステータスコードと、
5番台(5.x.x)及び4番台(4.x.x)の配信エラー数を格納</v>
          </cell>
        </row>
        <row r="49">
          <cell r="B49" t="str">
            <v>パスワード</v>
          </cell>
          <cell r="C49">
            <v>16</v>
          </cell>
          <cell r="D49" t="str">
            <v>hoge-password</v>
          </cell>
        </row>
        <row r="50">
          <cell r="B50" t="str">
            <v>簡易パスワード</v>
          </cell>
          <cell r="C50">
            <v>16</v>
          </cell>
          <cell r="D50" t="str">
            <v>hoge-password</v>
          </cell>
        </row>
        <row r="51">
          <cell r="B51" t="str">
            <v>メッセージダイジェスト（MD5）</v>
          </cell>
          <cell r="C51">
            <v>36</v>
          </cell>
          <cell r="D51" t="str">
            <v>hoge-password</v>
          </cell>
        </row>
        <row r="52">
          <cell r="B52" t="str">
            <v>メッセージダイジェスト（SHA1）</v>
          </cell>
          <cell r="C52">
            <v>45</v>
          </cell>
          <cell r="D52" t="str">
            <v>hoge-password</v>
          </cell>
        </row>
        <row r="53">
          <cell r="B53" t="str">
            <v>メッセージダイジェスト（SHA256）</v>
          </cell>
          <cell r="C53">
            <v>71</v>
          </cell>
          <cell r="D53" t="str">
            <v>hoge-password</v>
          </cell>
        </row>
        <row r="54">
          <cell r="B54" t="str">
            <v>緯度経度</v>
          </cell>
          <cell r="C54">
            <v>22</v>
          </cell>
          <cell r="D54" t="str">
            <v>(緯度,経度)</v>
          </cell>
        </row>
        <row r="55">
          <cell r="B55" t="str">
            <v>クリックカウント</v>
          </cell>
          <cell r="C55">
            <v>10</v>
          </cell>
          <cell r="D55" t="str">
            <v>クリックカウントURLのクリック回数を格納</v>
          </cell>
        </row>
        <row r="56">
          <cell r="B56" t="str">
            <v>HTML開封チェック</v>
          </cell>
          <cell r="C56">
            <v>10</v>
          </cell>
          <cell r="D56" t="str">
            <v>HTML開封チェックの開封回数を格納</v>
          </cell>
        </row>
        <row r="57">
          <cell r="B57" t="str">
            <v>オプトアウト</v>
          </cell>
          <cell r="C57">
            <v>27</v>
          </cell>
          <cell r="D57" t="str">
            <v>yyyy年mm月dd日 hh時mm分ss秒</v>
          </cell>
        </row>
        <row r="58">
          <cell r="B58" t="str">
            <v>ルックアップキー</v>
          </cell>
          <cell r="C58">
            <v>10</v>
          </cell>
          <cell r="D58" t="str">
            <v>DBの間接連携時に自動生成される項目</v>
          </cell>
        </row>
        <row r="59">
          <cell r="B59" t="str">
            <v>画像（100KiB）</v>
          </cell>
          <cell r="C59">
            <v>6144</v>
          </cell>
          <cell r="D59" t="str">
            <v>画像データを格納
[格納できる画像の形式・サイズ]
形式：GIF、JPEG、JPG、PNG
サイズ：100KiB以下(1KiB=2^10bytes)</v>
          </cell>
        </row>
        <row r="60">
          <cell r="B60" t="str">
            <v>ファイル</v>
          </cell>
          <cell r="C60">
            <v>552</v>
          </cell>
          <cell r="D60" t="str">
            <v>ファイルデータを格納
[ファイル型フィールド制限]
同時ダウンロード：同時3セッション(アカウントあたり)
ファイルサイズ：10MiB(拡張可)
ファイル合計：アカウントあたり10GiB(拡張可)
フィールド数：DBあたり5フィールド(拡張可)
拡張子制限：拡張子50種類</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902B-17A4-4945-91D4-12632A6E8DCF}">
  <dimension ref="A1:AJ320"/>
  <sheetViews>
    <sheetView showGridLines="0" tabSelected="1" view="pageBreakPreview" topLeftCell="B7" zoomScaleNormal="100" zoomScaleSheetLayoutView="100" workbookViewId="0">
      <selection activeCell="C7" sqref="C7:D7"/>
    </sheetView>
  </sheetViews>
  <sheetFormatPr defaultColWidth="9" defaultRowHeight="20.25" customHeight="1"/>
  <cols>
    <col min="1" max="1" width="9" style="1" hidden="1" customWidth="1"/>
    <col min="2" max="2" width="7.5" style="1" bestFit="1" customWidth="1"/>
    <col min="3" max="3" width="3.625" style="1" customWidth="1"/>
    <col min="4" max="4" width="10.625" style="1" customWidth="1"/>
    <col min="5" max="5" width="23.5" style="1" customWidth="1"/>
    <col min="6" max="6" width="12.625" style="1" customWidth="1"/>
    <col min="7" max="7" width="13.625" style="1" customWidth="1"/>
    <col min="8" max="8" width="15.625" style="1" customWidth="1"/>
    <col min="9" max="9" width="19.625" style="1" customWidth="1"/>
    <col min="10" max="13" width="2.5" style="1" customWidth="1"/>
    <col min="14" max="15" width="10.625" style="1" customWidth="1"/>
    <col min="16" max="16" width="5.625" style="1" customWidth="1"/>
    <col min="17" max="19" width="10.625" style="1" customWidth="1"/>
    <col min="20" max="20" width="9" style="1" hidden="1" customWidth="1"/>
    <col min="21" max="21" width="3.625" style="1" customWidth="1"/>
    <col min="22" max="22" width="40.625" style="30" customWidth="1"/>
    <col min="23" max="23" width="7" style="1" customWidth="1"/>
    <col min="24" max="25" width="5.625" style="1" customWidth="1"/>
    <col min="26" max="26" width="10.375" style="1" customWidth="1"/>
    <col min="27" max="27" width="18.375" style="1" customWidth="1"/>
    <col min="28" max="28" width="3.625" style="1" customWidth="1"/>
    <col min="29" max="29" width="40.625" style="30" customWidth="1"/>
    <col min="30" max="30" width="16.5" style="1" customWidth="1"/>
    <col min="31" max="33" width="4.625" style="1" customWidth="1"/>
    <col min="34" max="34" width="27.75" style="1" customWidth="1"/>
    <col min="35" max="35" width="35.625" style="1" customWidth="1"/>
    <col min="36" max="36" width="3.625" style="1" customWidth="1"/>
    <col min="37" max="16384" width="9" style="1"/>
  </cols>
  <sheetData>
    <row r="1" spans="2:35" ht="20.25" hidden="1" customHeight="1">
      <c r="H1" s="1" t="s">
        <v>0</v>
      </c>
      <c r="V1" s="30" t="s">
        <v>1</v>
      </c>
      <c r="W1" s="1" t="s">
        <v>2</v>
      </c>
      <c r="X1" s="13" t="s">
        <v>3</v>
      </c>
      <c r="Y1" s="13" t="s">
        <v>3</v>
      </c>
      <c r="Z1" s="13" t="s">
        <v>3</v>
      </c>
      <c r="AA1" s="13"/>
      <c r="AC1" s="30" t="s">
        <v>1</v>
      </c>
      <c r="AD1" s="1" t="s">
        <v>2</v>
      </c>
      <c r="AE1" s="13" t="s">
        <v>3</v>
      </c>
      <c r="AF1" s="13" t="s">
        <v>3</v>
      </c>
      <c r="AG1" s="13"/>
      <c r="AH1" s="13"/>
    </row>
    <row r="2" spans="2:35" ht="20.25" hidden="1" customHeight="1">
      <c r="H2" s="1" t="s">
        <v>4</v>
      </c>
      <c r="V2" s="30" t="s">
        <v>5</v>
      </c>
      <c r="W2" s="1" t="s">
        <v>6</v>
      </c>
      <c r="X2" s="13" t="s">
        <v>7</v>
      </c>
      <c r="Y2" s="13" t="s">
        <v>7</v>
      </c>
      <c r="Z2" s="13" t="s">
        <v>8</v>
      </c>
      <c r="AC2" s="30" t="s">
        <v>5</v>
      </c>
      <c r="AD2" s="1" t="s">
        <v>6</v>
      </c>
      <c r="AE2" s="13" t="s">
        <v>7</v>
      </c>
      <c r="AF2" s="13" t="s">
        <v>8</v>
      </c>
    </row>
    <row r="3" spans="2:35" ht="20.25" hidden="1" customHeight="1">
      <c r="H3" s="1" t="s">
        <v>9</v>
      </c>
      <c r="V3" s="30" t="s">
        <v>10</v>
      </c>
      <c r="W3" s="1" t="s">
        <v>11</v>
      </c>
      <c r="X3" s="13"/>
      <c r="Y3" s="13"/>
      <c r="Z3" s="13"/>
      <c r="AC3" s="30" t="s">
        <v>10</v>
      </c>
      <c r="AD3" s="1" t="s">
        <v>11</v>
      </c>
      <c r="AE3" s="13"/>
      <c r="AF3" s="13"/>
    </row>
    <row r="4" spans="2:35" ht="20.25" hidden="1" customHeight="1">
      <c r="W4" s="1" t="s">
        <v>12</v>
      </c>
      <c r="AD4" s="1" t="s">
        <v>12</v>
      </c>
    </row>
    <row r="5" spans="2:35" ht="20.25" hidden="1" customHeight="1">
      <c r="W5" s="1" t="s">
        <v>13</v>
      </c>
      <c r="AD5" s="1" t="s">
        <v>13</v>
      </c>
    </row>
    <row r="6" spans="2:35" ht="20.25" hidden="1" customHeight="1"/>
    <row r="7" spans="2:35" ht="20.25" customHeight="1" thickBot="1">
      <c r="B7" s="87"/>
      <c r="C7" s="355" t="s">
        <v>14</v>
      </c>
      <c r="D7" s="355"/>
      <c r="E7" s="356"/>
      <c r="F7" s="356"/>
      <c r="G7" s="356"/>
      <c r="H7" s="87"/>
      <c r="I7" s="87"/>
      <c r="J7" s="357" t="s">
        <v>15</v>
      </c>
      <c r="K7" s="357"/>
      <c r="L7" s="357"/>
      <c r="M7" s="357"/>
      <c r="N7" s="357"/>
      <c r="O7" s="357"/>
      <c r="P7" s="357"/>
      <c r="Q7" s="357"/>
      <c r="R7" s="357"/>
      <c r="S7" s="357"/>
      <c r="T7" s="1" t="s">
        <v>16</v>
      </c>
      <c r="V7" s="88" t="s">
        <v>17</v>
      </c>
      <c r="W7" s="358" t="s">
        <v>18</v>
      </c>
      <c r="X7" s="359"/>
      <c r="Y7" s="359"/>
      <c r="AC7" s="25" t="s">
        <v>19</v>
      </c>
      <c r="AD7" s="32" t="s">
        <v>20</v>
      </c>
      <c r="AE7" s="360" t="s">
        <v>21</v>
      </c>
      <c r="AF7" s="361"/>
      <c r="AG7" s="361"/>
      <c r="AH7" s="33"/>
    </row>
    <row r="8" spans="2:35" ht="24" customHeight="1" thickTop="1">
      <c r="B8" s="362"/>
      <c r="C8" s="363" t="s">
        <v>22</v>
      </c>
      <c r="D8" s="364"/>
      <c r="E8" s="365" t="s">
        <v>23</v>
      </c>
      <c r="F8" s="366"/>
      <c r="G8" s="14" t="s">
        <v>24</v>
      </c>
      <c r="H8" s="89" t="s">
        <v>25</v>
      </c>
      <c r="J8" s="362"/>
      <c r="K8" s="367"/>
      <c r="L8" s="367"/>
      <c r="M8" s="90"/>
      <c r="N8" s="90"/>
      <c r="O8" s="90"/>
      <c r="P8" s="90"/>
      <c r="Q8" s="368"/>
      <c r="R8" s="368"/>
      <c r="S8" s="368"/>
      <c r="T8" s="13" t="s">
        <v>26</v>
      </c>
      <c r="V8" s="91" t="s">
        <v>27</v>
      </c>
      <c r="W8" s="370" t="s">
        <v>28</v>
      </c>
      <c r="X8" s="371"/>
      <c r="Y8" s="372"/>
      <c r="Z8" s="92"/>
      <c r="AA8" s="92"/>
      <c r="AC8" s="26" t="s">
        <v>29</v>
      </c>
      <c r="AD8" s="24" t="s">
        <v>1</v>
      </c>
      <c r="AE8" s="360" t="s">
        <v>30</v>
      </c>
      <c r="AF8" s="361"/>
      <c r="AG8" s="361"/>
      <c r="AH8" s="93"/>
      <c r="AI8" s="92"/>
    </row>
    <row r="9" spans="2:35" ht="15.95" customHeight="1">
      <c r="B9" s="362"/>
      <c r="C9" s="536" t="s">
        <v>31</v>
      </c>
      <c r="D9" s="537"/>
      <c r="E9" s="376" t="s">
        <v>32</v>
      </c>
      <c r="F9" s="377"/>
      <c r="G9" s="326" t="s">
        <v>33</v>
      </c>
      <c r="H9" s="381" t="s">
        <v>34</v>
      </c>
      <c r="J9" s="362"/>
      <c r="K9" s="367"/>
      <c r="L9" s="367"/>
      <c r="M9" s="90"/>
      <c r="N9" s="90"/>
      <c r="O9" s="90"/>
      <c r="P9" s="90"/>
      <c r="Q9" s="369"/>
      <c r="R9" s="369"/>
      <c r="S9" s="369"/>
      <c r="T9" s="13" t="s">
        <v>35</v>
      </c>
      <c r="V9" s="94"/>
      <c r="W9" s="92"/>
      <c r="X9" s="92"/>
      <c r="Y9" s="92"/>
      <c r="Z9" s="92"/>
      <c r="AA9" s="92"/>
      <c r="AC9" s="27"/>
      <c r="AD9" s="95"/>
      <c r="AE9" s="95"/>
      <c r="AF9" s="95"/>
      <c r="AG9" s="95"/>
      <c r="AH9" s="95"/>
      <c r="AI9" s="95"/>
    </row>
    <row r="10" spans="2:35" ht="12" customHeight="1">
      <c r="B10" s="362"/>
      <c r="C10" s="375"/>
      <c r="D10" s="375"/>
      <c r="E10" s="378"/>
      <c r="F10" s="379"/>
      <c r="G10" s="380"/>
      <c r="H10" s="382"/>
      <c r="J10" s="367"/>
      <c r="K10" s="367"/>
      <c r="L10" s="367"/>
      <c r="M10" s="90"/>
      <c r="N10" s="90"/>
      <c r="O10" s="90"/>
      <c r="P10" s="90"/>
      <c r="Q10" s="21" t="s">
        <v>36</v>
      </c>
      <c r="R10" s="21" t="s">
        <v>36</v>
      </c>
      <c r="S10" s="21" t="s">
        <v>36</v>
      </c>
      <c r="T10" s="13" t="s">
        <v>37</v>
      </c>
      <c r="V10" s="383" t="s">
        <v>38</v>
      </c>
      <c r="W10" s="313" t="s">
        <v>39</v>
      </c>
      <c r="X10" s="314"/>
      <c r="Y10" s="315"/>
      <c r="Z10" s="389" t="s">
        <v>40</v>
      </c>
      <c r="AA10" s="320"/>
      <c r="AC10" s="28" t="s">
        <v>41</v>
      </c>
      <c r="AD10" s="79" t="s">
        <v>42</v>
      </c>
      <c r="AE10" s="80"/>
      <c r="AF10" s="80"/>
      <c r="AG10" s="80"/>
      <c r="AH10" s="80"/>
      <c r="AI10" s="81"/>
    </row>
    <row r="11" spans="2:35" ht="14.25" customHeight="1">
      <c r="C11" s="538"/>
      <c r="D11" s="538"/>
      <c r="E11" s="538"/>
      <c r="F11" s="538"/>
      <c r="V11" s="384"/>
      <c r="W11" s="386"/>
      <c r="X11" s="387"/>
      <c r="Y11" s="388"/>
      <c r="Z11" s="390"/>
      <c r="AA11" s="391"/>
      <c r="AC11" s="28" t="s">
        <v>43</v>
      </c>
      <c r="AD11" s="310" t="s">
        <v>44</v>
      </c>
      <c r="AE11" s="311"/>
      <c r="AF11" s="311"/>
      <c r="AG11" s="311"/>
      <c r="AH11" s="311"/>
      <c r="AI11" s="312"/>
    </row>
    <row r="12" spans="2:35" ht="12" customHeight="1">
      <c r="C12" s="395"/>
      <c r="D12" s="395"/>
      <c r="E12" s="395"/>
      <c r="F12" s="395"/>
      <c r="G12" s="22" t="s">
        <v>45</v>
      </c>
      <c r="H12" s="82"/>
      <c r="I12" s="82"/>
      <c r="J12" s="397" t="s">
        <v>46</v>
      </c>
      <c r="K12" s="398"/>
      <c r="L12" s="398"/>
      <c r="M12" s="398"/>
      <c r="N12" s="398"/>
      <c r="O12" s="398"/>
      <c r="P12" s="398"/>
      <c r="Q12" s="398"/>
      <c r="R12" s="398"/>
      <c r="S12" s="398"/>
      <c r="V12" s="384"/>
      <c r="W12" s="386"/>
      <c r="X12" s="387"/>
      <c r="Y12" s="388"/>
      <c r="Z12" s="392"/>
      <c r="AA12" s="393"/>
      <c r="AC12" s="28" t="s">
        <v>47</v>
      </c>
      <c r="AD12" s="310" t="s">
        <v>48</v>
      </c>
      <c r="AE12" s="311"/>
      <c r="AF12" s="311"/>
      <c r="AG12" s="311"/>
      <c r="AH12" s="311"/>
      <c r="AI12" s="312"/>
    </row>
    <row r="13" spans="2:35" ht="12" customHeight="1">
      <c r="C13" s="396"/>
      <c r="D13" s="396"/>
      <c r="E13" s="396"/>
      <c r="F13" s="396"/>
      <c r="L13" s="4"/>
      <c r="M13" s="4"/>
      <c r="N13" s="4"/>
      <c r="O13" s="4"/>
      <c r="P13" s="4"/>
      <c r="Q13" s="4"/>
      <c r="V13" s="384"/>
      <c r="W13" s="313" t="s">
        <v>49</v>
      </c>
      <c r="X13" s="314"/>
      <c r="Y13" s="315"/>
      <c r="Z13" s="319"/>
      <c r="AA13" s="320"/>
      <c r="AC13" s="323" t="s">
        <v>50</v>
      </c>
      <c r="AD13" s="326" t="s">
        <v>51</v>
      </c>
      <c r="AE13" s="328" t="s">
        <v>52</v>
      </c>
      <c r="AF13" s="539"/>
      <c r="AG13" s="539"/>
      <c r="AH13" s="539"/>
      <c r="AI13" s="329"/>
    </row>
    <row r="14" spans="2:35" ht="20.25" customHeight="1" thickBot="1">
      <c r="B14" s="96"/>
      <c r="C14" s="84" t="s">
        <v>53</v>
      </c>
      <c r="D14" s="83" t="s">
        <v>54</v>
      </c>
      <c r="E14" s="333" t="s">
        <v>55</v>
      </c>
      <c r="F14" s="347"/>
      <c r="G14" s="83" t="s">
        <v>56</v>
      </c>
      <c r="H14" s="333" t="s">
        <v>57</v>
      </c>
      <c r="I14" s="477"/>
      <c r="J14" s="333" t="s">
        <v>58</v>
      </c>
      <c r="K14" s="540"/>
      <c r="L14" s="348"/>
      <c r="M14" s="349" t="s">
        <v>59</v>
      </c>
      <c r="N14" s="351" t="s">
        <v>60</v>
      </c>
      <c r="O14" s="351" t="s">
        <v>61</v>
      </c>
      <c r="P14" s="78" t="s">
        <v>62</v>
      </c>
      <c r="Q14" s="333" t="s">
        <v>63</v>
      </c>
      <c r="R14" s="477"/>
      <c r="S14" s="334"/>
      <c r="V14" s="385"/>
      <c r="W14" s="316"/>
      <c r="X14" s="317"/>
      <c r="Y14" s="318"/>
      <c r="Z14" s="321"/>
      <c r="AA14" s="322"/>
      <c r="AC14" s="324"/>
      <c r="AD14" s="327"/>
      <c r="AE14" s="330"/>
      <c r="AF14" s="331"/>
      <c r="AG14" s="331"/>
      <c r="AH14" s="331"/>
      <c r="AI14" s="332"/>
    </row>
    <row r="15" spans="2:35" ht="44.25" customHeight="1" thickTop="1" thickBot="1">
      <c r="B15" s="97"/>
      <c r="C15" s="86"/>
      <c r="D15" s="15" t="s">
        <v>64</v>
      </c>
      <c r="E15" s="335"/>
      <c r="F15" s="336"/>
      <c r="G15" s="85"/>
      <c r="H15" s="15" t="s">
        <v>64</v>
      </c>
      <c r="I15" s="85" t="s">
        <v>65</v>
      </c>
      <c r="J15" s="16" t="s">
        <v>66</v>
      </c>
      <c r="K15" s="16" t="s">
        <v>67</v>
      </c>
      <c r="L15" s="17" t="s">
        <v>68</v>
      </c>
      <c r="M15" s="350"/>
      <c r="N15" s="352"/>
      <c r="O15" s="352"/>
      <c r="P15" s="55"/>
      <c r="Q15" s="337"/>
      <c r="R15" s="338"/>
      <c r="S15" s="339"/>
      <c r="V15" s="98" t="s">
        <v>69</v>
      </c>
      <c r="W15" s="340" t="s">
        <v>70</v>
      </c>
      <c r="X15" s="341"/>
      <c r="Y15" s="342"/>
      <c r="Z15" s="343" t="s">
        <v>71</v>
      </c>
      <c r="AA15" s="344"/>
      <c r="AC15" s="325"/>
      <c r="AD15" s="20" t="s">
        <v>41</v>
      </c>
      <c r="AE15" s="345" t="s">
        <v>70</v>
      </c>
      <c r="AF15" s="346"/>
      <c r="AG15" s="353" t="s">
        <v>72</v>
      </c>
      <c r="AH15" s="354"/>
      <c r="AI15" s="34" t="s">
        <v>73</v>
      </c>
    </row>
    <row r="16" spans="2:35" ht="20.25" customHeight="1" thickTop="1" thickBot="1">
      <c r="B16" s="99"/>
      <c r="C16" s="100"/>
      <c r="D16" s="101"/>
      <c r="E16" s="102" t="s">
        <v>74</v>
      </c>
      <c r="F16" s="103"/>
      <c r="G16" s="102" t="s">
        <v>75</v>
      </c>
      <c r="H16" s="102"/>
      <c r="I16" s="103"/>
      <c r="J16" s="104"/>
      <c r="K16" s="104"/>
      <c r="L16" s="105"/>
      <c r="M16" s="105"/>
      <c r="N16" s="105"/>
      <c r="O16" s="105"/>
      <c r="P16" s="105"/>
      <c r="Q16" s="289" t="s">
        <v>76</v>
      </c>
      <c r="R16" s="290"/>
      <c r="S16" s="291"/>
      <c r="V16" s="106"/>
      <c r="W16" s="107" t="s">
        <v>77</v>
      </c>
      <c r="X16" s="108" t="s">
        <v>78</v>
      </c>
      <c r="Y16" s="108" t="s">
        <v>79</v>
      </c>
      <c r="Z16" s="292"/>
      <c r="AA16" s="293"/>
      <c r="AC16" s="109" t="str">
        <f>IF($G16="","",$G16)</f>
        <v>(%val:sys:id%)</v>
      </c>
      <c r="AD16" s="110"/>
      <c r="AE16" s="294" t="s">
        <v>80</v>
      </c>
      <c r="AF16" s="296" t="s">
        <v>81</v>
      </c>
      <c r="AG16" s="298"/>
      <c r="AH16" s="299"/>
      <c r="AI16" s="36"/>
    </row>
    <row r="17" spans="1:35" ht="20.25" customHeight="1" thickTop="1" thickBot="1">
      <c r="A17" s="1">
        <f>SUM(A18:A287)</f>
        <v>46</v>
      </c>
      <c r="B17" s="111"/>
      <c r="C17" s="112"/>
      <c r="D17" s="113"/>
      <c r="E17" s="114" t="s">
        <v>82</v>
      </c>
      <c r="F17" s="115"/>
      <c r="G17" s="114"/>
      <c r="H17" s="114"/>
      <c r="I17" s="115"/>
      <c r="J17" s="7"/>
      <c r="K17" s="7"/>
      <c r="L17" s="6"/>
      <c r="M17" s="6"/>
      <c r="N17" s="6"/>
      <c r="O17" s="6"/>
      <c r="P17" s="6"/>
      <c r="Q17" s="300" t="s">
        <v>83</v>
      </c>
      <c r="R17" s="301"/>
      <c r="S17" s="302"/>
      <c r="V17" s="109" t="s">
        <v>84</v>
      </c>
      <c r="W17" s="116"/>
      <c r="X17" s="116"/>
      <c r="Y17" s="116"/>
      <c r="Z17" s="303"/>
      <c r="AA17" s="304"/>
      <c r="AC17" s="117" t="str">
        <f>IF($G17="","",$G17)</f>
        <v/>
      </c>
      <c r="AD17" s="118"/>
      <c r="AE17" s="295"/>
      <c r="AF17" s="297"/>
      <c r="AG17" s="305"/>
      <c r="AH17" s="306"/>
      <c r="AI17" s="35"/>
    </row>
    <row r="18" spans="1:35" ht="20.25" customHeight="1" thickTop="1">
      <c r="A18" s="1">
        <f>IF(E18="","",LENB(E18))</f>
        <v>8</v>
      </c>
      <c r="B18" s="10"/>
      <c r="C18" s="5">
        <f t="shared" ref="C18:C44" si="0">ROW()-17</f>
        <v>1</v>
      </c>
      <c r="D18" s="119" t="s">
        <v>26</v>
      </c>
      <c r="E18" s="41" t="s">
        <v>85</v>
      </c>
      <c r="F18" s="42"/>
      <c r="G18" s="43" t="s">
        <v>86</v>
      </c>
      <c r="H18" s="43" t="s">
        <v>87</v>
      </c>
      <c r="I18" s="44"/>
      <c r="J18" s="45" t="s">
        <v>3</v>
      </c>
      <c r="K18" s="45"/>
      <c r="L18" s="46"/>
      <c r="M18" s="46"/>
      <c r="N18" s="46"/>
      <c r="O18" s="46"/>
      <c r="P18" s="46">
        <f>IF(ISERROR(VLOOKUP($H18,[1]フィールドタイプリスト!$B$1:$C$63,2,0)),"0",VLOOKUP($H18,[1]フィールドタイプリスト!$B$1:$C$63,2,0))</f>
        <v>27</v>
      </c>
      <c r="Q18" s="280" t="str">
        <f>IF(ISERROR(VLOOKUP($H18,[1]フィールドタイプリスト!$B$1:$D$63,3,0)),"",VLOOKUP($H18,[1]フィールドタイプリスト!$B$1:$D$63,3,0))</f>
        <v>yyyy年mm月dd日 hh時mm分ss秒</v>
      </c>
      <c r="R18" s="281"/>
      <c r="S18" s="282"/>
      <c r="T18" s="13"/>
      <c r="V18" s="120" t="str">
        <f>IF($E18="","",$E18)</f>
        <v>更新日時</v>
      </c>
      <c r="W18" s="116"/>
      <c r="X18" s="116"/>
      <c r="Y18" s="116"/>
      <c r="Z18" s="250"/>
      <c r="AA18" s="251"/>
      <c r="AC18" s="39" t="str">
        <f>IF($E18="","",$E18)</f>
        <v>更新日時</v>
      </c>
      <c r="AD18" s="110"/>
      <c r="AE18" s="116"/>
      <c r="AF18" s="116"/>
      <c r="AG18" s="248"/>
      <c r="AH18" s="249"/>
      <c r="AI18" s="121"/>
    </row>
    <row r="19" spans="1:35" ht="20.25" customHeight="1">
      <c r="A19" s="1">
        <f>IF(E19="","",LENB(E19))</f>
        <v>18</v>
      </c>
      <c r="B19" s="9"/>
      <c r="C19" s="5">
        <f t="shared" si="0"/>
        <v>2</v>
      </c>
      <c r="D19" s="122" t="s">
        <v>26</v>
      </c>
      <c r="E19" s="38" t="s">
        <v>88</v>
      </c>
      <c r="F19" s="8"/>
      <c r="G19" s="3" t="s">
        <v>89</v>
      </c>
      <c r="H19" s="3" t="s">
        <v>90</v>
      </c>
      <c r="I19" s="2"/>
      <c r="J19" s="47"/>
      <c r="K19" s="47"/>
      <c r="L19" s="48"/>
      <c r="M19" s="48"/>
      <c r="N19" s="48"/>
      <c r="O19" s="48"/>
      <c r="P19" s="48">
        <f>IF(ISERROR(VLOOKUP($H19,[1]フィールドタイプリスト!$B$1:$C$63,2,0)),"0",VLOOKUP($H19,[1]フィールドタイプリスト!$B$1:$C$63,2,0))</f>
        <v>2</v>
      </c>
      <c r="Q19" s="307" t="str">
        <f>IF(ISERROR(VLOOKUP($H19,[1]フィールドタイプリスト!$B$1:$D$63,3,0)),"",VLOOKUP($H19,[1]フィールドタイプリスト!$B$1:$D$63,3,0))</f>
        <v>不正アドレスチェック機能使用時にフラグ格納</v>
      </c>
      <c r="R19" s="308"/>
      <c r="S19" s="309"/>
      <c r="V19" s="120" t="str">
        <f t="shared" ref="V19:V39" si="1">IF($E19="","",$E19)</f>
        <v>不正アドレスフラグ</v>
      </c>
      <c r="W19" s="125"/>
      <c r="X19" s="126"/>
      <c r="Y19" s="126"/>
      <c r="Z19" s="248"/>
      <c r="AA19" s="249"/>
      <c r="AC19" s="123" t="str">
        <f t="shared" ref="AC19:AC44" si="2">IF($E19="","",$E19)</f>
        <v>不正アドレスフラグ</v>
      </c>
      <c r="AD19" s="110"/>
      <c r="AE19" s="116"/>
      <c r="AF19" s="116"/>
      <c r="AG19" s="248"/>
      <c r="AH19" s="249"/>
      <c r="AI19" s="124"/>
    </row>
    <row r="20" spans="1:35" ht="20.25" customHeight="1">
      <c r="B20" s="9"/>
      <c r="C20" s="5">
        <f t="shared" si="0"/>
        <v>3</v>
      </c>
      <c r="D20" s="122" t="s">
        <v>26</v>
      </c>
      <c r="E20" s="38" t="s">
        <v>91</v>
      </c>
      <c r="F20" s="8"/>
      <c r="G20" s="3" t="s">
        <v>92</v>
      </c>
      <c r="H20" s="3" t="s">
        <v>91</v>
      </c>
      <c r="I20" s="2"/>
      <c r="J20" s="47"/>
      <c r="K20" s="47"/>
      <c r="L20" s="48"/>
      <c r="M20" s="48"/>
      <c r="N20" s="48"/>
      <c r="O20" s="48"/>
      <c r="P20" s="48">
        <f>IF(ISERROR(VLOOKUP($H20,[1]フィールドタイプリスト!$B$1:$C$63,2,0)),"0",VLOOKUP($H20,[1]フィールドタイプリスト!$B$1:$C$63,2,0))</f>
        <v>2</v>
      </c>
      <c r="Q20" s="277" t="str">
        <f>IF(ISERROR(VLOOKUP($H20,[1]フィールドタイプリスト!$B$1:$D$63,3,0)),"",VLOOKUP($H20,[1]フィールドタイプリスト!$B$1:$D$63,3,0))</f>
        <v>モバイルドメインチェック機能使用時にフラグ格納</v>
      </c>
      <c r="R20" s="278"/>
      <c r="S20" s="279"/>
      <c r="V20" s="120" t="str">
        <f t="shared" si="1"/>
        <v>モバイルドメインフラグ</v>
      </c>
      <c r="W20" s="127"/>
      <c r="X20" s="127"/>
      <c r="Y20" s="127"/>
      <c r="Z20" s="248"/>
      <c r="AA20" s="249"/>
      <c r="AC20" s="123" t="str">
        <f t="shared" si="2"/>
        <v>モバイルドメインフラグ</v>
      </c>
      <c r="AD20" s="128"/>
      <c r="AE20" s="129"/>
      <c r="AF20" s="129"/>
      <c r="AG20" s="248"/>
      <c r="AH20" s="249"/>
      <c r="AI20" s="130"/>
    </row>
    <row r="21" spans="1:35" ht="20.25" customHeight="1">
      <c r="B21" s="9"/>
      <c r="C21" s="5">
        <f t="shared" si="0"/>
        <v>4</v>
      </c>
      <c r="D21" s="122" t="s">
        <v>93</v>
      </c>
      <c r="E21" s="38" t="s">
        <v>94</v>
      </c>
      <c r="F21" s="49"/>
      <c r="G21" s="3" t="s">
        <v>95</v>
      </c>
      <c r="H21" s="3" t="s">
        <v>94</v>
      </c>
      <c r="I21" s="2"/>
      <c r="J21" s="47"/>
      <c r="K21" s="47"/>
      <c r="L21" s="48"/>
      <c r="M21" s="48"/>
      <c r="N21" s="48"/>
      <c r="O21" s="48"/>
      <c r="P21" s="48">
        <f>IF(ISERROR(VLOOKUP($H21,[1]フィールドタイプリスト!$B$1:$C$63,2,0)),"0",VLOOKUP($H21,[1]フィールドタイプリスト!$B$1:$C$63,2,0))</f>
        <v>2</v>
      </c>
      <c r="Q21" s="277" t="str">
        <f>IF(ISERROR(VLOOKUP($H21,[1]フィールドタイプリスト!$B$1:$D$63,3,0)),"",VLOOKUP($H21,[1]フィールドタイプリスト!$B$1:$D$63,3,0))</f>
        <v>重複レコードチェック機能使用時にフラグ格納</v>
      </c>
      <c r="R21" s="278"/>
      <c r="S21" s="279"/>
      <c r="V21" s="120" t="str">
        <f t="shared" si="1"/>
        <v>重複フラグ</v>
      </c>
      <c r="W21" s="127"/>
      <c r="X21" s="127"/>
      <c r="Y21" s="127"/>
      <c r="Z21" s="248"/>
      <c r="AA21" s="249"/>
      <c r="AC21" s="123" t="str">
        <f t="shared" si="2"/>
        <v>重複フラグ</v>
      </c>
      <c r="AD21" s="128"/>
      <c r="AE21" s="129"/>
      <c r="AF21" s="129"/>
      <c r="AG21" s="248"/>
      <c r="AH21" s="249"/>
      <c r="AI21" s="130"/>
    </row>
    <row r="22" spans="1:35" ht="48" customHeight="1">
      <c r="B22" s="9"/>
      <c r="C22" s="168">
        <f t="shared" si="0"/>
        <v>5</v>
      </c>
      <c r="D22" s="131" t="s">
        <v>93</v>
      </c>
      <c r="E22" s="132" t="s">
        <v>96</v>
      </c>
      <c r="F22" s="133"/>
      <c r="G22" s="50" t="s">
        <v>97</v>
      </c>
      <c r="H22" s="50" t="s">
        <v>98</v>
      </c>
      <c r="I22" s="51"/>
      <c r="J22" s="52"/>
      <c r="K22" s="52"/>
      <c r="L22" s="53"/>
      <c r="M22" s="53"/>
      <c r="N22" s="53"/>
      <c r="O22" s="53"/>
      <c r="P22" s="53">
        <f>IF(ISERROR(VLOOKUP($H22,[1]フィールドタイプリスト!$B$1:$C$63,2,0)),"0",VLOOKUP($H22,[1]フィールドタイプリスト!$B$1:$C$63,2,0))</f>
        <v>36</v>
      </c>
      <c r="Q22" s="286" t="str">
        <f>IF(ISERROR(VLOOKUP($H22,[1]フィールドタイプリスト!$B$1:$D$63,3,0)),"",VLOOKUP($H22,[1]フィールドタイプリスト!$B$1:$D$63,3,0))</f>
        <v>最新の配信ステータスコードと、
5番台(5.x.x)及び4番台(4.x.x)の配信エラー数を格納</v>
      </c>
      <c r="R22" s="287"/>
      <c r="S22" s="288"/>
      <c r="V22" s="120" t="str">
        <f t="shared" si="1"/>
        <v>エラーカウント</v>
      </c>
      <c r="W22" s="127"/>
      <c r="X22" s="127"/>
      <c r="Y22" s="127"/>
      <c r="Z22" s="248"/>
      <c r="AA22" s="249"/>
      <c r="AC22" s="123" t="str">
        <f t="shared" si="2"/>
        <v>エラーカウント</v>
      </c>
      <c r="AD22" s="128"/>
      <c r="AE22" s="129"/>
      <c r="AF22" s="129"/>
      <c r="AG22" s="248"/>
      <c r="AH22" s="249"/>
      <c r="AI22" s="130"/>
    </row>
    <row r="23" spans="1:35" ht="20.25" customHeight="1">
      <c r="A23" s="1">
        <f>IF(E23="","",LENB(E23))</f>
        <v>20</v>
      </c>
      <c r="B23" s="167"/>
      <c r="C23" s="176">
        <f t="shared" si="0"/>
        <v>6</v>
      </c>
      <c r="D23" s="177" t="s">
        <v>93</v>
      </c>
      <c r="E23" s="178" t="s">
        <v>99</v>
      </c>
      <c r="F23" s="179"/>
      <c r="G23" s="180" t="s">
        <v>100</v>
      </c>
      <c r="H23" s="180" t="s">
        <v>101</v>
      </c>
      <c r="I23" s="181"/>
      <c r="J23" s="177"/>
      <c r="K23" s="177"/>
      <c r="L23" s="182"/>
      <c r="M23" s="182"/>
      <c r="N23" s="182"/>
      <c r="O23" s="182"/>
      <c r="P23" s="183">
        <f>IF(ISERROR(VLOOKUP($H23,[1]フィールドタイプリスト!$B$1:$C$63,2,0)),"0",VLOOKUP($H23,[1]フィールドタイプリスト!$B$1:$C$63,2,0))</f>
        <v>128</v>
      </c>
      <c r="Q23" s="283" t="str">
        <f>IF(ISERROR(VLOOKUP($H23,[1]フィールドタイプリスト!$B$1:$D$63,3,0)),"",VLOOKUP($H23,[1]フィールドタイプリスト!$B$1:$D$63,3,0))</f>
        <v>全角64文字以内</v>
      </c>
      <c r="R23" s="284"/>
      <c r="S23" s="285"/>
      <c r="T23" s="13"/>
      <c r="V23" s="40" t="str">
        <f>IF($E23="","",$E23)</f>
        <v>ユーザーエージェント</v>
      </c>
      <c r="W23" s="134"/>
      <c r="X23" s="134"/>
      <c r="Y23" s="134"/>
      <c r="Z23" s="258"/>
      <c r="AA23" s="259"/>
      <c r="AC23" s="123" t="str">
        <f t="shared" si="2"/>
        <v>ユーザーエージェント</v>
      </c>
      <c r="AD23" s="128" t="s">
        <v>13</v>
      </c>
      <c r="AE23" s="129"/>
      <c r="AF23" s="129"/>
      <c r="AG23" s="248"/>
      <c r="AH23" s="249"/>
      <c r="AI23" s="130"/>
    </row>
    <row r="24" spans="1:35" ht="48" customHeight="1">
      <c r="B24" s="166"/>
      <c r="C24" s="169">
        <f t="shared" si="0"/>
        <v>7</v>
      </c>
      <c r="D24" s="138" t="s">
        <v>26</v>
      </c>
      <c r="E24" s="170" t="s">
        <v>102</v>
      </c>
      <c r="F24" s="171"/>
      <c r="G24" s="172" t="s">
        <v>103</v>
      </c>
      <c r="H24" s="172" t="s">
        <v>104</v>
      </c>
      <c r="I24" s="173"/>
      <c r="J24" s="174"/>
      <c r="K24" s="174"/>
      <c r="L24" s="175"/>
      <c r="M24" s="175"/>
      <c r="N24" s="175"/>
      <c r="O24" s="175"/>
      <c r="P24" s="175">
        <f>IF(ISERROR(VLOOKUP($H24,[1]フィールドタイプリスト!$B$1:$C$63,2,0)),"0",VLOOKUP($H24,[1]フィールドタイプリスト!$B$1:$C$63,2,0))</f>
        <v>16</v>
      </c>
      <c r="Q24" s="274" t="s">
        <v>105</v>
      </c>
      <c r="R24" s="275"/>
      <c r="S24" s="276"/>
      <c r="V24" s="120" t="str">
        <f t="shared" si="1"/>
        <v>変更・削除キー</v>
      </c>
      <c r="W24" s="127"/>
      <c r="X24" s="127"/>
      <c r="Y24" s="127"/>
      <c r="Z24" s="248"/>
      <c r="AA24" s="249"/>
      <c r="AC24" s="123" t="str">
        <f t="shared" si="2"/>
        <v>変更・削除キー</v>
      </c>
      <c r="AD24" s="128"/>
      <c r="AE24" s="129"/>
      <c r="AF24" s="129"/>
      <c r="AG24" s="248"/>
      <c r="AH24" s="249"/>
      <c r="AI24" s="130"/>
    </row>
    <row r="25" spans="1:35" ht="20.25" customHeight="1">
      <c r="B25" s="12"/>
      <c r="C25" s="137">
        <f t="shared" si="0"/>
        <v>8</v>
      </c>
      <c r="D25" s="138" t="s">
        <v>26</v>
      </c>
      <c r="E25" s="141" t="s">
        <v>106</v>
      </c>
      <c r="F25" s="140"/>
      <c r="G25" s="141" t="s">
        <v>107</v>
      </c>
      <c r="H25" s="54" t="s">
        <v>108</v>
      </c>
      <c r="I25" s="142"/>
      <c r="J25" s="138" t="s">
        <v>109</v>
      </c>
      <c r="K25" s="138" t="s">
        <v>109</v>
      </c>
      <c r="L25" s="138" t="s">
        <v>109</v>
      </c>
      <c r="M25" s="143"/>
      <c r="N25" s="143"/>
      <c r="O25" s="143"/>
      <c r="P25" s="143">
        <f>IF(ISERROR(VLOOKUP($H25,[1]フィールドタイプリスト!$B$1:$C$63,2,0)),"0",VLOOKUP($H25,[1]フィールドタイプリスト!$B$1:$C$63,2,0))</f>
        <v>32</v>
      </c>
      <c r="Q25" s="269" t="str">
        <f>IF(ISERROR(VLOOKUP($H25,[1]フィールドタイプリスト!$B$1:$D$63,3,0)),"",VLOOKUP($H25,[1]フィールドタイプリスト!$B$1:$D$63,3,0))</f>
        <v>数字・記号・アルファベットで半角32文字以内</v>
      </c>
      <c r="R25" s="270"/>
      <c r="S25" s="271"/>
      <c r="V25" s="144" t="str">
        <f t="shared" si="1"/>
        <v xml:space="preserve"> お問い合わせID</v>
      </c>
      <c r="W25" s="145"/>
      <c r="X25" s="145"/>
      <c r="Y25" s="145"/>
      <c r="Z25" s="272"/>
      <c r="AA25" s="273"/>
      <c r="AC25" s="146" t="str">
        <f t="shared" si="2"/>
        <v xml:space="preserve"> お問い合わせID</v>
      </c>
      <c r="AD25" s="110"/>
      <c r="AE25" s="116"/>
      <c r="AF25" s="116"/>
      <c r="AG25" s="250"/>
      <c r="AH25" s="251"/>
      <c r="AI25" s="147"/>
    </row>
    <row r="26" spans="1:35" ht="20.25" customHeight="1">
      <c r="B26" s="12"/>
      <c r="C26" s="137">
        <f t="shared" si="0"/>
        <v>9</v>
      </c>
      <c r="D26" s="122" t="s">
        <v>26</v>
      </c>
      <c r="E26" s="139" t="s">
        <v>110</v>
      </c>
      <c r="F26" s="140"/>
      <c r="G26" s="139" t="s">
        <v>111</v>
      </c>
      <c r="H26" s="77" t="s">
        <v>112</v>
      </c>
      <c r="I26" s="148"/>
      <c r="J26" s="138"/>
      <c r="K26" s="138"/>
      <c r="L26" s="143"/>
      <c r="M26" s="143"/>
      <c r="N26" s="143">
        <v>1</v>
      </c>
      <c r="O26" s="143"/>
      <c r="P26" s="143">
        <f>IF(ISERROR(VLOOKUP($H26,[1]フィールドタイプリスト!$B$1:$C$63,2,0)),"0",VLOOKUP($H26,[1]フィールドタイプリスト!$B$1:$C$63,2,0))</f>
        <v>5</v>
      </c>
      <c r="Q26" s="245" t="s">
        <v>113</v>
      </c>
      <c r="R26" s="246"/>
      <c r="S26" s="247"/>
      <c r="V26" s="149" t="str">
        <f t="shared" si="1"/>
        <v>お問い合わせステータス</v>
      </c>
      <c r="W26" s="116">
        <v>1</v>
      </c>
      <c r="X26" s="116">
        <v>2</v>
      </c>
      <c r="Y26" s="116">
        <v>2</v>
      </c>
      <c r="Z26" s="248"/>
      <c r="AA26" s="249"/>
      <c r="AC26" s="150" t="str">
        <f t="shared" si="2"/>
        <v>お問い合わせステータス</v>
      </c>
      <c r="AD26" s="110"/>
      <c r="AE26" s="116"/>
      <c r="AF26" s="116"/>
      <c r="AG26" s="250"/>
      <c r="AH26" s="251"/>
      <c r="AI26" s="151"/>
    </row>
    <row r="27" spans="1:35" ht="20.25" customHeight="1">
      <c r="B27" s="12"/>
      <c r="C27" s="137">
        <f t="shared" si="0"/>
        <v>10</v>
      </c>
      <c r="D27" s="122" t="s">
        <v>26</v>
      </c>
      <c r="E27" s="139" t="s">
        <v>114</v>
      </c>
      <c r="F27" s="140"/>
      <c r="G27" s="139" t="s">
        <v>115</v>
      </c>
      <c r="H27" s="77" t="s">
        <v>116</v>
      </c>
      <c r="I27" s="148"/>
      <c r="J27" s="138"/>
      <c r="K27" s="138"/>
      <c r="L27" s="143"/>
      <c r="M27" s="143"/>
      <c r="N27" s="143"/>
      <c r="O27" s="143"/>
      <c r="P27" s="143">
        <f>IF(ISERROR(VLOOKUP($H27,[1]フィールドタイプリスト!$B$1:$C$63,2,0)),"0",VLOOKUP($H27,[1]フィールドタイプリスト!$B$1:$C$63,2,0))</f>
        <v>64</v>
      </c>
      <c r="Q27" s="245" t="str">
        <f>IF(ISERROR(VLOOKUP($H27,[1]フィールドタイプリスト!$B$1:$D$63,3,0)),"",VLOOKUP($H27,[1]フィールドタイプリスト!$B$1:$D$63,3,0))</f>
        <v>全角32文字以内</v>
      </c>
      <c r="R27" s="246"/>
      <c r="S27" s="247"/>
      <c r="V27" s="149" t="str">
        <f t="shared" si="1"/>
        <v>お名前</v>
      </c>
      <c r="W27" s="116"/>
      <c r="X27" s="116">
        <v>4</v>
      </c>
      <c r="Y27" s="116">
        <v>4</v>
      </c>
      <c r="Z27" s="248"/>
      <c r="AA27" s="249"/>
      <c r="AC27" s="150" t="str">
        <f t="shared" si="2"/>
        <v>お名前</v>
      </c>
      <c r="AD27" s="110" t="s">
        <v>117</v>
      </c>
      <c r="AE27" s="116" t="s">
        <v>109</v>
      </c>
      <c r="AF27" s="116"/>
      <c r="AG27" s="250"/>
      <c r="AH27" s="251"/>
      <c r="AI27" s="151"/>
    </row>
    <row r="28" spans="1:35" ht="20.25" customHeight="1">
      <c r="B28" s="12"/>
      <c r="C28" s="137">
        <f t="shared" si="0"/>
        <v>11</v>
      </c>
      <c r="D28" s="122" t="s">
        <v>26</v>
      </c>
      <c r="E28" s="139" t="s">
        <v>118</v>
      </c>
      <c r="F28" s="140"/>
      <c r="G28" s="139" t="s">
        <v>119</v>
      </c>
      <c r="H28" s="54" t="s">
        <v>120</v>
      </c>
      <c r="I28" s="148"/>
      <c r="J28" s="138"/>
      <c r="K28" s="138"/>
      <c r="L28" s="143"/>
      <c r="M28" s="143"/>
      <c r="N28" s="143"/>
      <c r="O28" s="143"/>
      <c r="P28" s="143">
        <f>IF(ISERROR(VLOOKUP($H28,[1]フィールドタイプリスト!$B$1:$C$63,2,0)),"0",VLOOKUP($H28,[1]フィールドタイプリスト!$B$1:$C$63,2,0))</f>
        <v>129</v>
      </c>
      <c r="Q28" s="245" t="str">
        <f>IF(ISERROR(VLOOKUP($H28,[1]フィールドタイプリスト!$B$1:$D$63,3,0)),"",VLOOKUP($H28,[1]フィールドタイプリスト!$B$1:$D$63,3,0))</f>
        <v>test@example.com</v>
      </c>
      <c r="R28" s="246"/>
      <c r="S28" s="247"/>
      <c r="V28" s="149" t="str">
        <f t="shared" si="1"/>
        <v>メールアドレス</v>
      </c>
      <c r="W28" s="152"/>
      <c r="X28" s="152"/>
      <c r="Y28" s="152"/>
      <c r="Z28" s="248"/>
      <c r="AA28" s="249"/>
      <c r="AC28" s="150" t="str">
        <f t="shared" si="2"/>
        <v>メールアドレス</v>
      </c>
      <c r="AD28" s="110" t="s">
        <v>117</v>
      </c>
      <c r="AE28" s="116" t="s">
        <v>109</v>
      </c>
      <c r="AF28" s="116"/>
      <c r="AG28" s="250"/>
      <c r="AH28" s="251"/>
      <c r="AI28" s="37"/>
    </row>
    <row r="29" spans="1:35" ht="20.25" customHeight="1">
      <c r="B29" s="12"/>
      <c r="C29" s="137">
        <f t="shared" si="0"/>
        <v>12</v>
      </c>
      <c r="D29" s="122" t="s">
        <v>26</v>
      </c>
      <c r="E29" s="139" t="s">
        <v>121</v>
      </c>
      <c r="F29" s="140"/>
      <c r="G29" s="139" t="s">
        <v>122</v>
      </c>
      <c r="H29" s="54" t="s">
        <v>123</v>
      </c>
      <c r="I29" s="148"/>
      <c r="J29" s="138"/>
      <c r="K29" s="138"/>
      <c r="L29" s="143"/>
      <c r="M29" s="143"/>
      <c r="N29" s="143"/>
      <c r="O29" s="143"/>
      <c r="P29" s="143">
        <f>IF(ISERROR(VLOOKUP($H29,[1]フィールドタイプリスト!$B$1:$C$63,2,0)),"0",VLOOKUP($H29,[1]フィールドタイプリスト!$B$1:$C$63,2,0))</f>
        <v>2048</v>
      </c>
      <c r="Q29" s="245" t="str">
        <f>IF(ISERROR(VLOOKUP($H29,[1]フィールドタイプリスト!$B$1:$D$63,3,0)),"",VLOOKUP($H29,[1]フィールドタイプリスト!$B$1:$D$63,3,0))</f>
        <v>全角1024文字以内</v>
      </c>
      <c r="R29" s="246"/>
      <c r="S29" s="247"/>
      <c r="V29" s="153" t="str">
        <f t="shared" si="1"/>
        <v>お問い合わせ内容</v>
      </c>
      <c r="W29" s="154"/>
      <c r="X29" s="154"/>
      <c r="Y29" s="154">
        <v>5</v>
      </c>
      <c r="Z29" s="248"/>
      <c r="AA29" s="249"/>
      <c r="AC29" s="150" t="str">
        <f t="shared" si="2"/>
        <v>お問い合わせ内容</v>
      </c>
      <c r="AD29" s="110" t="s">
        <v>117</v>
      </c>
      <c r="AE29" s="116" t="s">
        <v>109</v>
      </c>
      <c r="AF29" s="116"/>
      <c r="AG29" s="250"/>
      <c r="AH29" s="251"/>
      <c r="AI29" s="151"/>
    </row>
    <row r="30" spans="1:35" ht="20.25" customHeight="1">
      <c r="B30" s="12"/>
      <c r="C30" s="137">
        <f>ROW()-17</f>
        <v>13</v>
      </c>
      <c r="D30" s="122" t="s">
        <v>26</v>
      </c>
      <c r="E30" s="139" t="s">
        <v>124</v>
      </c>
      <c r="F30" s="140"/>
      <c r="G30" s="139" t="s">
        <v>125</v>
      </c>
      <c r="H30" s="77" t="s">
        <v>126</v>
      </c>
      <c r="I30" s="148"/>
      <c r="J30" s="138"/>
      <c r="K30" s="138"/>
      <c r="L30" s="143"/>
      <c r="M30" s="143"/>
      <c r="N30" s="143"/>
      <c r="O30" s="143"/>
      <c r="P30" s="143">
        <f>IF(ISERROR(VLOOKUP($H30,[1]フィールドタイプリスト!$B$1:$C$63,2,0)),"0",VLOOKUP($H30,[1]フィールドタイプリスト!$B$1:$C$63,2,0))</f>
        <v>5</v>
      </c>
      <c r="Q30" s="245" t="s">
        <v>127</v>
      </c>
      <c r="R30" s="246"/>
      <c r="S30" s="247"/>
      <c r="V30" s="155" t="str">
        <f t="shared" si="1"/>
        <v>お問い合わせ種別</v>
      </c>
      <c r="W30" s="116">
        <v>2</v>
      </c>
      <c r="X30" s="116">
        <v>3</v>
      </c>
      <c r="Y30" s="116">
        <v>3</v>
      </c>
      <c r="Z30" s="248"/>
      <c r="AA30" s="249"/>
      <c r="AC30" s="150" t="str">
        <f t="shared" si="2"/>
        <v>お問い合わせ種別</v>
      </c>
      <c r="AD30" s="110" t="s">
        <v>117</v>
      </c>
      <c r="AE30" s="116" t="s">
        <v>109</v>
      </c>
      <c r="AF30" s="116"/>
      <c r="AG30" s="250"/>
      <c r="AH30" s="251"/>
      <c r="AI30" s="37"/>
    </row>
    <row r="31" spans="1:35" ht="20.25" customHeight="1">
      <c r="B31" s="12"/>
      <c r="C31" s="137">
        <f t="shared" si="0"/>
        <v>14</v>
      </c>
      <c r="D31" s="122" t="s">
        <v>26</v>
      </c>
      <c r="E31" s="139" t="s">
        <v>128</v>
      </c>
      <c r="F31" s="140"/>
      <c r="G31" s="139" t="s">
        <v>129</v>
      </c>
      <c r="H31" s="77" t="s">
        <v>126</v>
      </c>
      <c r="I31" s="148"/>
      <c r="J31" s="138"/>
      <c r="K31" s="138"/>
      <c r="L31" s="143"/>
      <c r="M31" s="143"/>
      <c r="N31" s="143">
        <v>1</v>
      </c>
      <c r="O31" s="143"/>
      <c r="P31" s="143">
        <f>IF(ISERROR(VLOOKUP($H31,[1]フィールドタイプリスト!$B$1:$C$63,2,0)),"0",VLOOKUP($H31,[1]フィールドタイプリスト!$B$1:$C$63,2,0))</f>
        <v>5</v>
      </c>
      <c r="Q31" s="245" t="s">
        <v>130</v>
      </c>
      <c r="R31" s="246"/>
      <c r="S31" s="247"/>
      <c r="V31" s="155" t="str">
        <f t="shared" si="1"/>
        <v>全権限フラグ</v>
      </c>
      <c r="W31" s="116"/>
      <c r="X31" s="116"/>
      <c r="Y31" s="116"/>
      <c r="Z31" s="248"/>
      <c r="AA31" s="249"/>
      <c r="AC31" s="150" t="str">
        <f t="shared" si="2"/>
        <v>全権限フラグ</v>
      </c>
      <c r="AD31" s="110"/>
      <c r="AE31" s="116"/>
      <c r="AF31" s="116"/>
      <c r="AG31" s="250"/>
      <c r="AH31" s="251"/>
      <c r="AI31" s="37"/>
    </row>
    <row r="32" spans="1:35" ht="20.25" customHeight="1">
      <c r="B32" s="12"/>
      <c r="C32" s="137">
        <f>ROW()-17</f>
        <v>15</v>
      </c>
      <c r="D32" s="122" t="s">
        <v>26</v>
      </c>
      <c r="E32" s="139" t="s">
        <v>131</v>
      </c>
      <c r="F32" s="140"/>
      <c r="G32" s="139" t="s">
        <v>132</v>
      </c>
      <c r="H32" s="54" t="s">
        <v>133</v>
      </c>
      <c r="I32" s="148"/>
      <c r="J32" s="138"/>
      <c r="K32" s="138"/>
      <c r="L32" s="143"/>
      <c r="M32" s="143"/>
      <c r="N32" s="143"/>
      <c r="O32" s="143"/>
      <c r="P32" s="143">
        <f>IF(ISERROR(VLOOKUP($H32,[1]フィールドタイプリスト!$B$1:$C$63,2,0)),"0",VLOOKUP($H32,[1]フィールドタイプリスト!$B$1:$C$63,2,0))</f>
        <v>27</v>
      </c>
      <c r="Q32" s="245" t="str">
        <f>IF(ISERROR(VLOOKUP($H32,[1]フィールドタイプリスト!$B$1:$D$63,3,0)),"",VLOOKUP($H32,[1]フィールドタイプリスト!$B$1:$D$63,3,0))</f>
        <v>yyyy年mm月dd日 hh時mm分ss秒</v>
      </c>
      <c r="R32" s="246"/>
      <c r="S32" s="247"/>
      <c r="V32" s="155" t="str">
        <f t="shared" si="1"/>
        <v>登録日時_詳細</v>
      </c>
      <c r="W32" s="116"/>
      <c r="X32" s="116">
        <v>1</v>
      </c>
      <c r="Y32" s="116">
        <v>1</v>
      </c>
      <c r="Z32" s="248"/>
      <c r="AA32" s="249"/>
      <c r="AC32" s="150" t="str">
        <f t="shared" si="2"/>
        <v>登録日時_詳細</v>
      </c>
      <c r="AD32" s="110" t="s">
        <v>13</v>
      </c>
      <c r="AE32" s="116"/>
      <c r="AF32" s="116"/>
      <c r="AG32" s="250"/>
      <c r="AH32" s="251"/>
      <c r="AI32" s="37"/>
    </row>
    <row r="33" spans="1:36" ht="20.25" customHeight="1">
      <c r="B33" s="12"/>
      <c r="C33" s="137">
        <f>ROW()-17</f>
        <v>16</v>
      </c>
      <c r="D33" s="122"/>
      <c r="E33" s="139"/>
      <c r="F33" s="140"/>
      <c r="G33" s="139"/>
      <c r="H33" s="77"/>
      <c r="I33" s="148"/>
      <c r="J33" s="138"/>
      <c r="K33" s="138"/>
      <c r="L33" s="143"/>
      <c r="M33" s="143"/>
      <c r="N33" s="143"/>
      <c r="O33" s="143"/>
      <c r="P33" s="143" t="str">
        <f>IF(ISERROR(VLOOKUP($H33,[1]フィールドタイプリスト!$B$1:$C$63,2,0)),"0",VLOOKUP($H33,[1]フィールドタイプリスト!$B$1:$C$63,2,0))</f>
        <v>0</v>
      </c>
      <c r="Q33" s="245" t="str">
        <f>IF(ISERROR(VLOOKUP($H33,[1]フィールドタイプリスト!$B$1:$D$63,3,0)),"",VLOOKUP($H33,[1]フィールドタイプリスト!$B$1:$D$63,3,0))</f>
        <v/>
      </c>
      <c r="R33" s="246"/>
      <c r="S33" s="247"/>
      <c r="V33" s="155" t="str">
        <f t="shared" si="1"/>
        <v/>
      </c>
      <c r="W33" s="116"/>
      <c r="X33" s="116"/>
      <c r="Y33" s="116"/>
      <c r="Z33" s="248"/>
      <c r="AA33" s="249"/>
      <c r="AC33" s="150" t="str">
        <f t="shared" si="2"/>
        <v/>
      </c>
      <c r="AD33" s="110"/>
      <c r="AE33" s="116"/>
      <c r="AF33" s="116"/>
      <c r="AG33" s="250"/>
      <c r="AH33" s="251"/>
      <c r="AI33" s="37"/>
    </row>
    <row r="34" spans="1:36" ht="20.25" customHeight="1">
      <c r="B34" s="12"/>
      <c r="C34" s="137">
        <f t="shared" si="0"/>
        <v>17</v>
      </c>
      <c r="D34" s="122"/>
      <c r="E34" s="139"/>
      <c r="F34" s="140"/>
      <c r="G34" s="139"/>
      <c r="H34" s="54"/>
      <c r="I34" s="148"/>
      <c r="J34" s="138"/>
      <c r="K34" s="138"/>
      <c r="L34" s="143"/>
      <c r="M34" s="143"/>
      <c r="N34" s="143"/>
      <c r="O34" s="143"/>
      <c r="P34" s="143" t="str">
        <f>IF(ISERROR(VLOOKUP($H34,[1]フィールドタイプリスト!$B$1:$C$63,2,0)),"0",VLOOKUP($H34,[1]フィールドタイプリスト!$B$1:$C$63,2,0))</f>
        <v>0</v>
      </c>
      <c r="Q34" s="245" t="str">
        <f>IF(ISERROR(VLOOKUP($H34,[1]フィールドタイプリスト!$B$1:$D$63,3,0)),"",VLOOKUP($H34,[1]フィールドタイプリスト!$B$1:$D$63,3,0))</f>
        <v/>
      </c>
      <c r="R34" s="246"/>
      <c r="S34" s="247"/>
      <c r="V34" s="155" t="str">
        <f t="shared" si="1"/>
        <v/>
      </c>
      <c r="W34" s="116"/>
      <c r="X34" s="116"/>
      <c r="Y34" s="116"/>
      <c r="Z34" s="248"/>
      <c r="AA34" s="249"/>
      <c r="AC34" s="150" t="str">
        <f t="shared" si="2"/>
        <v/>
      </c>
      <c r="AD34" s="110"/>
      <c r="AE34" s="116"/>
      <c r="AF34" s="116"/>
      <c r="AG34" s="250"/>
      <c r="AH34" s="251"/>
      <c r="AI34" s="37"/>
    </row>
    <row r="35" spans="1:36" ht="20.25" customHeight="1">
      <c r="B35" s="12"/>
      <c r="C35" s="137">
        <f t="shared" si="0"/>
        <v>18</v>
      </c>
      <c r="D35" s="122"/>
      <c r="E35" s="139"/>
      <c r="F35" s="140"/>
      <c r="G35" s="139"/>
      <c r="H35" s="54"/>
      <c r="I35" s="148"/>
      <c r="J35" s="138"/>
      <c r="K35" s="138"/>
      <c r="L35" s="143"/>
      <c r="M35" s="143"/>
      <c r="N35" s="143"/>
      <c r="O35" s="143"/>
      <c r="P35" s="143" t="str">
        <f>IF(ISERROR(VLOOKUP($H35,[1]フィールドタイプリスト!$B$1:$C$63,2,0)),"0",VLOOKUP($H35,[1]フィールドタイプリスト!$B$1:$C$63,2,0))</f>
        <v>0</v>
      </c>
      <c r="Q35" s="245" t="str">
        <f>IF(ISERROR(VLOOKUP($H35,[1]フィールドタイプリスト!$B$1:$D$63,3,0)),"",VLOOKUP($H35,[1]フィールドタイプリスト!$B$1:$D$63,3,0))</f>
        <v/>
      </c>
      <c r="R35" s="246"/>
      <c r="S35" s="247"/>
      <c r="V35" s="155" t="str">
        <f t="shared" si="1"/>
        <v/>
      </c>
      <c r="W35" s="116"/>
      <c r="X35" s="116"/>
      <c r="Y35" s="116"/>
      <c r="Z35" s="248"/>
      <c r="AA35" s="249"/>
      <c r="AC35" s="150" t="str">
        <f t="shared" si="2"/>
        <v/>
      </c>
      <c r="AD35" s="110"/>
      <c r="AE35" s="116"/>
      <c r="AF35" s="116"/>
      <c r="AG35" s="250"/>
      <c r="AH35" s="251"/>
      <c r="AI35" s="37"/>
    </row>
    <row r="36" spans="1:36" ht="20.25" customHeight="1">
      <c r="B36" s="12"/>
      <c r="C36" s="137">
        <f t="shared" si="0"/>
        <v>19</v>
      </c>
      <c r="D36" s="122"/>
      <c r="E36" s="139"/>
      <c r="F36" s="140"/>
      <c r="G36" s="139"/>
      <c r="H36" s="54"/>
      <c r="I36" s="148"/>
      <c r="J36" s="138"/>
      <c r="K36" s="138"/>
      <c r="L36" s="143"/>
      <c r="M36" s="143"/>
      <c r="N36" s="143"/>
      <c r="O36" s="143"/>
      <c r="P36" s="143" t="str">
        <f>IF(ISERROR(VLOOKUP($H36,[1]フィールドタイプリスト!$B$1:$C$63,2,0)),"0",VLOOKUP($H36,[1]フィールドタイプリスト!$B$1:$C$63,2,0))</f>
        <v>0</v>
      </c>
      <c r="Q36" s="245" t="str">
        <f>IF(ISERROR(VLOOKUP($H36,[1]フィールドタイプリスト!$B$1:$D$63,3,0)),"",VLOOKUP($H36,[1]フィールドタイプリスト!$B$1:$D$63,3,0))</f>
        <v/>
      </c>
      <c r="R36" s="246"/>
      <c r="S36" s="247"/>
      <c r="V36" s="155" t="str">
        <f t="shared" si="1"/>
        <v/>
      </c>
      <c r="W36" s="116"/>
      <c r="X36" s="116"/>
      <c r="Y36" s="116"/>
      <c r="Z36" s="248"/>
      <c r="AA36" s="249"/>
      <c r="AC36" s="150" t="str">
        <f t="shared" si="2"/>
        <v/>
      </c>
      <c r="AD36" s="110"/>
      <c r="AE36" s="116"/>
      <c r="AF36" s="116"/>
      <c r="AG36" s="250"/>
      <c r="AH36" s="251"/>
      <c r="AI36" s="37"/>
    </row>
    <row r="37" spans="1:36" ht="22.5" customHeight="1">
      <c r="B37" s="12"/>
      <c r="C37" s="137">
        <f t="shared" si="0"/>
        <v>20</v>
      </c>
      <c r="D37" s="122"/>
      <c r="E37" s="139"/>
      <c r="F37" s="140"/>
      <c r="G37" s="139"/>
      <c r="H37" s="54"/>
      <c r="I37" s="148"/>
      <c r="J37" s="138"/>
      <c r="K37" s="138"/>
      <c r="L37" s="143"/>
      <c r="M37" s="143"/>
      <c r="N37" s="143"/>
      <c r="O37" s="143"/>
      <c r="P37" s="143" t="str">
        <f>IF(ISERROR(VLOOKUP($H37,[1]フィールドタイプリスト!$B$1:$C$63,2,0)),"0",VLOOKUP($H37,[1]フィールドタイプリスト!$B$1:$C$63,2,0))</f>
        <v>0</v>
      </c>
      <c r="Q37" s="245" t="str">
        <f>IF(ISERROR(VLOOKUP($H37,[1]フィールドタイプリスト!$B$1:$D$63,3,0)),"",VLOOKUP($H37,[1]フィールドタイプリスト!$B$1:$D$63,3,0))</f>
        <v/>
      </c>
      <c r="R37" s="246"/>
      <c r="S37" s="247"/>
      <c r="V37" s="155" t="str">
        <f t="shared" si="1"/>
        <v/>
      </c>
      <c r="W37" s="116"/>
      <c r="X37" s="116"/>
      <c r="Y37" s="116"/>
      <c r="Z37" s="248"/>
      <c r="AA37" s="249"/>
      <c r="AC37" s="150" t="str">
        <f t="shared" si="2"/>
        <v/>
      </c>
      <c r="AD37" s="110"/>
      <c r="AE37" s="116"/>
      <c r="AF37" s="116"/>
      <c r="AG37" s="250"/>
      <c r="AH37" s="251"/>
      <c r="AI37" s="37"/>
    </row>
    <row r="38" spans="1:36" ht="22.5" customHeight="1">
      <c r="B38" s="12"/>
      <c r="C38" s="137">
        <f t="shared" si="0"/>
        <v>21</v>
      </c>
      <c r="D38" s="122"/>
      <c r="E38" s="139"/>
      <c r="F38" s="140"/>
      <c r="G38" s="139"/>
      <c r="H38" s="54"/>
      <c r="I38" s="148"/>
      <c r="J38" s="138"/>
      <c r="K38" s="138"/>
      <c r="L38" s="143"/>
      <c r="M38" s="143"/>
      <c r="N38" s="143"/>
      <c r="O38" s="143"/>
      <c r="P38" s="143" t="str">
        <f>IF(ISERROR(VLOOKUP($H38,[1]フィールドタイプリスト!$B$1:$C$63,2,0)),"0",VLOOKUP($H38,[1]フィールドタイプリスト!$B$1:$C$63,2,0))</f>
        <v>0</v>
      </c>
      <c r="Q38" s="245" t="str">
        <f>IF(ISERROR(VLOOKUP($H38,[1]フィールドタイプリスト!$B$1:$D$63,3,0)),"",VLOOKUP($H38,[1]フィールドタイプリスト!$B$1:$D$63,3,0))</f>
        <v/>
      </c>
      <c r="R38" s="246"/>
      <c r="S38" s="247"/>
      <c r="V38" s="155" t="str">
        <f t="shared" si="1"/>
        <v/>
      </c>
      <c r="W38" s="116"/>
      <c r="X38" s="116"/>
      <c r="Y38" s="116"/>
      <c r="Z38" s="248"/>
      <c r="AA38" s="249"/>
      <c r="AC38" s="150" t="str">
        <f t="shared" si="2"/>
        <v/>
      </c>
      <c r="AD38" s="110"/>
      <c r="AE38" s="116"/>
      <c r="AF38" s="116"/>
      <c r="AG38" s="250"/>
      <c r="AH38" s="251"/>
      <c r="AI38" s="37"/>
    </row>
    <row r="39" spans="1:36" ht="22.5" customHeight="1">
      <c r="B39" s="12"/>
      <c r="C39" s="137">
        <f t="shared" si="0"/>
        <v>22</v>
      </c>
      <c r="D39" s="122"/>
      <c r="E39" s="139"/>
      <c r="F39" s="140"/>
      <c r="G39" s="139"/>
      <c r="H39" s="54"/>
      <c r="I39" s="148"/>
      <c r="J39" s="138"/>
      <c r="K39" s="138"/>
      <c r="L39" s="143"/>
      <c r="M39" s="143"/>
      <c r="N39" s="143"/>
      <c r="O39" s="143"/>
      <c r="P39" s="143" t="str">
        <f>IF(ISERROR(VLOOKUP($H39,[1]フィールドタイプリスト!$B$1:$C$63,2,0)),"0",VLOOKUP($H39,[1]フィールドタイプリスト!$B$1:$C$63,2,0))</f>
        <v>0</v>
      </c>
      <c r="Q39" s="245" t="str">
        <f>IF(ISERROR(VLOOKUP($H39,[1]フィールドタイプリスト!$B$1:$D$63,3,0)),"",VLOOKUP($H39,[1]フィールドタイプリスト!$B$1:$D$63,3,0))</f>
        <v/>
      </c>
      <c r="R39" s="246"/>
      <c r="S39" s="247"/>
      <c r="V39" s="155" t="str">
        <f t="shared" si="1"/>
        <v/>
      </c>
      <c r="W39" s="116"/>
      <c r="X39" s="116"/>
      <c r="Y39" s="116"/>
      <c r="Z39" s="248"/>
      <c r="AA39" s="249"/>
      <c r="AC39" s="150" t="str">
        <f t="shared" si="2"/>
        <v/>
      </c>
      <c r="AD39" s="110"/>
      <c r="AE39" s="116"/>
      <c r="AF39" s="116"/>
      <c r="AG39" s="250"/>
      <c r="AH39" s="251"/>
      <c r="AI39" s="37"/>
    </row>
    <row r="40" spans="1:36" ht="20.25" customHeight="1">
      <c r="B40" s="12"/>
      <c r="C40" s="137">
        <f t="shared" si="0"/>
        <v>23</v>
      </c>
      <c r="D40" s="122"/>
      <c r="E40" s="139"/>
      <c r="F40" s="140"/>
      <c r="G40" s="139"/>
      <c r="H40" s="54"/>
      <c r="I40" s="148"/>
      <c r="J40" s="138"/>
      <c r="K40" s="138"/>
      <c r="L40" s="143"/>
      <c r="M40" s="143"/>
      <c r="N40" s="143"/>
      <c r="O40" s="143"/>
      <c r="P40" s="143" t="str">
        <f>IF(ISERROR(VLOOKUP($H40,[1]フィールドタイプリスト!$B$1:$C$63,2,0)),"0",VLOOKUP($H40,[1]フィールドタイプリスト!$B$1:$C$63,2,0))</f>
        <v>0</v>
      </c>
      <c r="Q40" s="245" t="str">
        <f>IF(ISERROR(VLOOKUP($H40,[1]フィールドタイプリスト!$B$1:$D$63,3,0)),"",VLOOKUP($H40,[1]フィールドタイプリスト!$B$1:$D$63,3,0))</f>
        <v/>
      </c>
      <c r="R40" s="246"/>
      <c r="S40" s="247"/>
      <c r="V40" s="156" t="str">
        <f>IF($E70="","",$E70)</f>
        <v/>
      </c>
      <c r="W40" s="116"/>
      <c r="X40" s="116"/>
      <c r="Y40" s="116"/>
      <c r="Z40" s="248"/>
      <c r="AA40" s="249"/>
      <c r="AC40" s="150" t="str">
        <f>IF($E40="","",$E40)</f>
        <v/>
      </c>
      <c r="AD40" s="110"/>
      <c r="AE40" s="116"/>
      <c r="AF40" s="116"/>
      <c r="AG40" s="250"/>
      <c r="AH40" s="251"/>
      <c r="AI40" s="37"/>
    </row>
    <row r="41" spans="1:36" ht="20.25" customHeight="1">
      <c r="B41" s="12"/>
      <c r="C41" s="137">
        <f t="shared" si="0"/>
        <v>24</v>
      </c>
      <c r="D41" s="122"/>
      <c r="E41" s="139"/>
      <c r="F41" s="140"/>
      <c r="G41" s="139"/>
      <c r="H41" s="54"/>
      <c r="I41" s="148"/>
      <c r="J41" s="138"/>
      <c r="K41" s="138"/>
      <c r="L41" s="143"/>
      <c r="M41" s="143"/>
      <c r="N41" s="143"/>
      <c r="O41" s="143"/>
      <c r="P41" s="143" t="str">
        <f>IF(ISERROR(VLOOKUP($H41,[1]フィールドタイプリスト!$B$1:$C$63,2,0)),"0",VLOOKUP($H41,[1]フィールドタイプリスト!$B$1:$C$63,2,0))</f>
        <v>0</v>
      </c>
      <c r="Q41" s="245" t="str">
        <f>IF(ISERROR(VLOOKUP($H41,[1]フィールドタイプリスト!$B$1:$D$63,3,0)),"",VLOOKUP($H41,[1]フィールドタイプリスト!$B$1:$D$63,3,0))</f>
        <v/>
      </c>
      <c r="R41" s="246"/>
      <c r="S41" s="247"/>
      <c r="V41" s="156" t="str">
        <f>IF($E58="","",$E58)</f>
        <v/>
      </c>
      <c r="W41" s="116"/>
      <c r="X41" s="116"/>
      <c r="Y41" s="116"/>
      <c r="Z41" s="248"/>
      <c r="AA41" s="249"/>
      <c r="AC41" s="150" t="str">
        <f t="shared" si="2"/>
        <v/>
      </c>
      <c r="AD41" s="110"/>
      <c r="AE41" s="116"/>
      <c r="AF41" s="116"/>
      <c r="AG41" s="248"/>
      <c r="AH41" s="249"/>
      <c r="AI41" s="37"/>
    </row>
    <row r="42" spans="1:36" ht="20.25" customHeight="1">
      <c r="B42" s="12"/>
      <c r="C42" s="137">
        <f t="shared" si="0"/>
        <v>25</v>
      </c>
      <c r="D42" s="122"/>
      <c r="E42" s="139"/>
      <c r="F42" s="140"/>
      <c r="G42" s="139"/>
      <c r="H42" s="54"/>
      <c r="I42" s="148"/>
      <c r="J42" s="138"/>
      <c r="K42" s="122"/>
      <c r="L42" s="157"/>
      <c r="M42" s="157"/>
      <c r="N42" s="157"/>
      <c r="O42" s="157"/>
      <c r="P42" s="157" t="str">
        <f>IF(ISERROR(VLOOKUP($H42,[1]フィールドタイプリスト!$B$1:$C$63,2,0)),"0",VLOOKUP($H42,[1]フィールドタイプリスト!$B$1:$C$63,2,0))</f>
        <v>0</v>
      </c>
      <c r="Q42" s="245" t="str">
        <f>IF(ISERROR(VLOOKUP($H42,[1]フィールドタイプリスト!$B$1:$D$63,3,0)),"",VLOOKUP($H42,[1]フィールドタイプリスト!$B$1:$D$63,3,0))</f>
        <v/>
      </c>
      <c r="R42" s="246"/>
      <c r="S42" s="247"/>
      <c r="V42" s="156" t="str">
        <f>IF($E59="","",$E59)</f>
        <v/>
      </c>
      <c r="W42" s="116"/>
      <c r="X42" s="116"/>
      <c r="Y42" s="116"/>
      <c r="Z42" s="248"/>
      <c r="AA42" s="249"/>
      <c r="AC42" s="150" t="str">
        <f t="shared" si="2"/>
        <v/>
      </c>
      <c r="AD42" s="110"/>
      <c r="AE42" s="116"/>
      <c r="AF42" s="116"/>
      <c r="AG42" s="248"/>
      <c r="AH42" s="249"/>
      <c r="AI42" s="37"/>
    </row>
    <row r="43" spans="1:36" ht="20.25" customHeight="1">
      <c r="B43" s="12"/>
      <c r="C43" s="137">
        <f t="shared" si="0"/>
        <v>26</v>
      </c>
      <c r="D43" s="122"/>
      <c r="E43" s="139"/>
      <c r="F43" s="140"/>
      <c r="G43" s="139"/>
      <c r="H43" s="54"/>
      <c r="I43" s="148"/>
      <c r="J43" s="138"/>
      <c r="K43" s="138"/>
      <c r="L43" s="143"/>
      <c r="M43" s="143"/>
      <c r="N43" s="143"/>
      <c r="O43" s="143"/>
      <c r="P43" s="143" t="str">
        <f>IF(ISERROR(VLOOKUP($H43,[1]フィールドタイプリスト!$B$1:$C$63,2,0)),"0",VLOOKUP($H43,[1]フィールドタイプリスト!$B$1:$C$63,2,0))</f>
        <v>0</v>
      </c>
      <c r="Q43" s="245" t="str">
        <f>IF(ISERROR(VLOOKUP($H43,[1]フィールドタイプリスト!$B$1:$D$63,3,0)),"",VLOOKUP($H43,[1]フィールドタイプリスト!$B$1:$D$63,3,0))</f>
        <v/>
      </c>
      <c r="R43" s="246"/>
      <c r="S43" s="247"/>
      <c r="V43" s="156" t="str">
        <f>IF($E60="","",$E60)</f>
        <v/>
      </c>
      <c r="W43" s="116"/>
      <c r="X43" s="116"/>
      <c r="Y43" s="116"/>
      <c r="Z43" s="248"/>
      <c r="AA43" s="249"/>
      <c r="AC43" s="150" t="str">
        <f t="shared" si="2"/>
        <v/>
      </c>
      <c r="AD43" s="110"/>
      <c r="AE43" s="116"/>
      <c r="AF43" s="116"/>
      <c r="AG43" s="248"/>
      <c r="AH43" s="249"/>
      <c r="AI43" s="37"/>
    </row>
    <row r="44" spans="1:36" ht="20.25" customHeight="1">
      <c r="B44" s="12"/>
      <c r="C44" s="137">
        <f t="shared" si="0"/>
        <v>27</v>
      </c>
      <c r="D44" s="122"/>
      <c r="E44" s="139"/>
      <c r="F44" s="140"/>
      <c r="G44" s="139"/>
      <c r="H44" s="54"/>
      <c r="I44" s="148"/>
      <c r="J44" s="138"/>
      <c r="K44" s="138"/>
      <c r="L44" s="143"/>
      <c r="M44" s="143"/>
      <c r="N44" s="143"/>
      <c r="O44" s="143"/>
      <c r="P44" s="143" t="str">
        <f>IF(ISERROR(VLOOKUP($H44,[1]フィールドタイプリスト!$B$1:$C$63,2,0)),"0",VLOOKUP($H44,[1]フィールドタイプリスト!$B$1:$C$63,2,0))</f>
        <v>0</v>
      </c>
      <c r="Q44" s="245" t="str">
        <f>IF(ISERROR(VLOOKUP($H44,[1]フィールドタイプリスト!$B$1:$D$63,3,0)),"",VLOOKUP($H44,[1]フィールドタイプリスト!$B$1:$D$63,3,0))</f>
        <v/>
      </c>
      <c r="R44" s="246"/>
      <c r="S44" s="247"/>
      <c r="V44" s="156" t="str">
        <f>IF($E92="","",$E92)</f>
        <v/>
      </c>
      <c r="W44" s="116"/>
      <c r="X44" s="116"/>
      <c r="Y44" s="116"/>
      <c r="Z44" s="248"/>
      <c r="AA44" s="249"/>
      <c r="AC44" s="150" t="str">
        <f t="shared" si="2"/>
        <v/>
      </c>
      <c r="AD44" s="110"/>
      <c r="AE44" s="116"/>
      <c r="AF44" s="116"/>
      <c r="AG44" s="250"/>
      <c r="AH44" s="251"/>
      <c r="AI44" s="37"/>
    </row>
    <row r="45" spans="1:36" ht="20.25" customHeight="1">
      <c r="A45" s="1" t="str">
        <f t="shared" ref="A45:A108" si="3">IF(E45="","",LENB(E45))</f>
        <v/>
      </c>
      <c r="B45" s="11"/>
      <c r="C45" s="252"/>
      <c r="D45" s="253"/>
      <c r="E45" s="253"/>
      <c r="F45" s="253"/>
      <c r="G45" s="253"/>
      <c r="H45" s="253"/>
      <c r="I45" s="253"/>
      <c r="J45" s="253"/>
      <c r="K45" s="253"/>
      <c r="L45" s="253"/>
      <c r="M45" s="253"/>
      <c r="N45" s="254"/>
      <c r="O45" s="158" t="s">
        <v>134</v>
      </c>
      <c r="P45" s="159">
        <f>SUM(P18:P44)</f>
        <v>2528</v>
      </c>
      <c r="Q45" s="255" t="str">
        <f>IF(ISERROR(VLOOKUP($H45,[1]フィールドタイプリスト!$B$1:$D$63,3,0)),"",VLOOKUP($H45,[1]フィールドタイプリスト!$B$1:$D$63,3,0))</f>
        <v/>
      </c>
      <c r="R45" s="256"/>
      <c r="S45" s="257"/>
      <c r="V45" s="29" t="str">
        <f>IF($E93="","",$E93)</f>
        <v/>
      </c>
      <c r="W45" s="135"/>
      <c r="X45" s="135"/>
      <c r="Y45" s="135"/>
      <c r="Z45" s="258"/>
      <c r="AA45" s="259"/>
      <c r="AC45" s="29" t="str">
        <f>IF($E45="","",$E45)</f>
        <v/>
      </c>
      <c r="AD45" s="160"/>
      <c r="AE45" s="161"/>
      <c r="AF45" s="161"/>
      <c r="AG45" s="258"/>
      <c r="AH45" s="259"/>
      <c r="AI45" s="136"/>
    </row>
    <row r="46" spans="1:36" ht="9.9499999999999993" customHeight="1">
      <c r="A46" s="1" t="str">
        <f t="shared" si="3"/>
        <v/>
      </c>
    </row>
    <row r="47" spans="1:36" ht="20.25" customHeight="1">
      <c r="A47" s="1" t="str">
        <f t="shared" si="3"/>
        <v/>
      </c>
      <c r="B47" s="162"/>
      <c r="C47" s="260" t="s">
        <v>135</v>
      </c>
      <c r="D47" s="541"/>
      <c r="E47" s="541"/>
      <c r="F47" s="541"/>
      <c r="G47" s="541"/>
      <c r="H47" s="541"/>
      <c r="I47" s="541"/>
      <c r="J47" s="541"/>
      <c r="K47" s="541"/>
      <c r="L47" s="541"/>
      <c r="M47" s="541"/>
      <c r="N47" s="541"/>
      <c r="O47" s="541"/>
      <c r="P47" s="541"/>
      <c r="Q47" s="541"/>
      <c r="R47" s="541"/>
      <c r="S47" s="262"/>
      <c r="T47" s="19"/>
      <c r="U47" s="19"/>
      <c r="V47" s="31" t="s">
        <v>136</v>
      </c>
      <c r="W47" s="542"/>
      <c r="X47" s="542"/>
      <c r="Y47" s="542"/>
      <c r="Z47" s="542"/>
      <c r="AA47" s="18"/>
      <c r="AB47" s="19"/>
      <c r="AC47" s="31" t="s">
        <v>136</v>
      </c>
      <c r="AD47" s="542"/>
      <c r="AE47" s="542"/>
      <c r="AF47" s="542"/>
      <c r="AG47" s="542"/>
      <c r="AH47" s="542"/>
      <c r="AI47" s="18"/>
      <c r="AJ47" s="19"/>
    </row>
    <row r="48" spans="1:36" ht="133.5" customHeight="1">
      <c r="A48" s="1" t="str">
        <f t="shared" si="3"/>
        <v/>
      </c>
      <c r="B48" s="23"/>
      <c r="C48" s="263" t="s">
        <v>137</v>
      </c>
      <c r="D48" s="264"/>
      <c r="E48" s="264"/>
      <c r="F48" s="264"/>
      <c r="G48" s="264"/>
      <c r="H48" s="264"/>
      <c r="I48" s="264"/>
      <c r="J48" s="264"/>
      <c r="K48" s="264"/>
      <c r="L48" s="264"/>
      <c r="M48" s="264"/>
      <c r="N48" s="264"/>
      <c r="O48" s="264"/>
      <c r="P48" s="264"/>
      <c r="Q48" s="264"/>
      <c r="R48" s="264"/>
      <c r="S48" s="265"/>
      <c r="T48" s="19"/>
      <c r="U48" s="19"/>
      <c r="V48" s="266" t="s">
        <v>138</v>
      </c>
      <c r="W48" s="267"/>
      <c r="X48" s="267"/>
      <c r="Y48" s="267"/>
      <c r="Z48" s="267"/>
      <c r="AA48" s="268"/>
      <c r="AB48" s="19"/>
      <c r="AC48" s="266" t="s">
        <v>139</v>
      </c>
      <c r="AD48" s="267"/>
      <c r="AE48" s="267"/>
      <c r="AF48" s="267"/>
      <c r="AG48" s="267"/>
      <c r="AH48" s="267"/>
      <c r="AI48" s="268"/>
      <c r="AJ48" s="19"/>
    </row>
    <row r="49" spans="1:1" ht="20.25" customHeight="1">
      <c r="A49" s="1" t="str">
        <f t="shared" si="3"/>
        <v/>
      </c>
    </row>
    <row r="50" spans="1:1" ht="20.25" customHeight="1">
      <c r="A50" s="1" t="str">
        <f t="shared" si="3"/>
        <v/>
      </c>
    </row>
    <row r="51" spans="1:1" ht="20.25" customHeight="1">
      <c r="A51" s="1" t="str">
        <f t="shared" si="3"/>
        <v/>
      </c>
    </row>
    <row r="52" spans="1:1" ht="20.25" customHeight="1">
      <c r="A52" s="1" t="str">
        <f t="shared" si="3"/>
        <v/>
      </c>
    </row>
    <row r="53" spans="1:1" ht="20.25" customHeight="1">
      <c r="A53" s="1" t="str">
        <f t="shared" si="3"/>
        <v/>
      </c>
    </row>
    <row r="54" spans="1:1" ht="20.25" customHeight="1">
      <c r="A54" s="1" t="str">
        <f t="shared" si="3"/>
        <v/>
      </c>
    </row>
    <row r="55" spans="1:1" ht="20.25" customHeight="1">
      <c r="A55" s="1" t="str">
        <f t="shared" si="3"/>
        <v/>
      </c>
    </row>
    <row r="56" spans="1:1" ht="20.25" customHeight="1">
      <c r="A56" s="1" t="str">
        <f t="shared" si="3"/>
        <v/>
      </c>
    </row>
    <row r="57" spans="1:1" ht="20.25" customHeight="1">
      <c r="A57" s="1" t="str">
        <f t="shared" si="3"/>
        <v/>
      </c>
    </row>
    <row r="58" spans="1:1" ht="20.25" customHeight="1">
      <c r="A58" s="1" t="str">
        <f t="shared" si="3"/>
        <v/>
      </c>
    </row>
    <row r="59" spans="1:1" ht="20.25" customHeight="1">
      <c r="A59" s="1" t="str">
        <f t="shared" si="3"/>
        <v/>
      </c>
    </row>
    <row r="60" spans="1:1" ht="20.25" customHeight="1">
      <c r="A60" s="1" t="str">
        <f t="shared" si="3"/>
        <v/>
      </c>
    </row>
    <row r="61" spans="1:1" ht="20.25" customHeight="1">
      <c r="A61" s="1" t="str">
        <f t="shared" si="3"/>
        <v/>
      </c>
    </row>
    <row r="62" spans="1:1" ht="20.25" customHeight="1">
      <c r="A62" s="1" t="str">
        <f t="shared" si="3"/>
        <v/>
      </c>
    </row>
    <row r="63" spans="1:1" ht="20.25" customHeight="1">
      <c r="A63" s="1" t="str">
        <f t="shared" si="3"/>
        <v/>
      </c>
    </row>
    <row r="64" spans="1:1" ht="20.25" customHeight="1">
      <c r="A64" s="1" t="str">
        <f t="shared" si="3"/>
        <v/>
      </c>
    </row>
    <row r="65" spans="1:1" ht="20.25" customHeight="1">
      <c r="A65" s="1" t="str">
        <f t="shared" si="3"/>
        <v/>
      </c>
    </row>
    <row r="66" spans="1:1" ht="20.25" customHeight="1">
      <c r="A66" s="1" t="str">
        <f t="shared" si="3"/>
        <v/>
      </c>
    </row>
    <row r="67" spans="1:1" ht="20.25" customHeight="1">
      <c r="A67" s="1" t="str">
        <f t="shared" si="3"/>
        <v/>
      </c>
    </row>
    <row r="68" spans="1:1" ht="20.25" customHeight="1">
      <c r="A68" s="1" t="str">
        <f t="shared" si="3"/>
        <v/>
      </c>
    </row>
    <row r="69" spans="1:1" ht="20.25" customHeight="1">
      <c r="A69" s="1" t="str">
        <f t="shared" si="3"/>
        <v/>
      </c>
    </row>
    <row r="70" spans="1:1" ht="20.25" customHeight="1">
      <c r="A70" s="1" t="str">
        <f t="shared" si="3"/>
        <v/>
      </c>
    </row>
    <row r="71" spans="1:1" ht="20.25" customHeight="1">
      <c r="A71" s="1" t="str">
        <f t="shared" si="3"/>
        <v/>
      </c>
    </row>
    <row r="72" spans="1:1" ht="20.25" customHeight="1">
      <c r="A72" s="1" t="str">
        <f t="shared" si="3"/>
        <v/>
      </c>
    </row>
    <row r="73" spans="1:1" ht="20.25" customHeight="1">
      <c r="A73" s="1" t="str">
        <f t="shared" si="3"/>
        <v/>
      </c>
    </row>
    <row r="74" spans="1:1" ht="20.25" customHeight="1">
      <c r="A74" s="1" t="str">
        <f t="shared" si="3"/>
        <v/>
      </c>
    </row>
    <row r="75" spans="1:1" ht="20.25" customHeight="1">
      <c r="A75" s="1" t="str">
        <f t="shared" si="3"/>
        <v/>
      </c>
    </row>
    <row r="76" spans="1:1" ht="20.25" customHeight="1">
      <c r="A76" s="1" t="str">
        <f t="shared" si="3"/>
        <v/>
      </c>
    </row>
    <row r="77" spans="1:1" ht="20.25" customHeight="1">
      <c r="A77" s="1" t="str">
        <f t="shared" si="3"/>
        <v/>
      </c>
    </row>
    <row r="78" spans="1:1" ht="20.25" customHeight="1">
      <c r="A78" s="1" t="str">
        <f t="shared" si="3"/>
        <v/>
      </c>
    </row>
    <row r="79" spans="1:1" ht="20.25" customHeight="1">
      <c r="A79" s="1" t="str">
        <f t="shared" si="3"/>
        <v/>
      </c>
    </row>
    <row r="80" spans="1:1" ht="20.25" customHeight="1">
      <c r="A80" s="1" t="str">
        <f t="shared" si="3"/>
        <v/>
      </c>
    </row>
    <row r="81" spans="1:1" ht="20.25" customHeight="1">
      <c r="A81" s="1" t="str">
        <f t="shared" si="3"/>
        <v/>
      </c>
    </row>
    <row r="82" spans="1:1" ht="20.25" customHeight="1">
      <c r="A82" s="1" t="str">
        <f t="shared" si="3"/>
        <v/>
      </c>
    </row>
    <row r="83" spans="1:1" ht="20.25" customHeight="1">
      <c r="A83" s="1" t="str">
        <f t="shared" si="3"/>
        <v/>
      </c>
    </row>
    <row r="84" spans="1:1" ht="20.25" customHeight="1">
      <c r="A84" s="1" t="str">
        <f t="shared" si="3"/>
        <v/>
      </c>
    </row>
    <row r="85" spans="1:1" ht="20.25" customHeight="1">
      <c r="A85" s="1" t="str">
        <f t="shared" si="3"/>
        <v/>
      </c>
    </row>
    <row r="86" spans="1:1" ht="20.25" customHeight="1">
      <c r="A86" s="1" t="str">
        <f t="shared" si="3"/>
        <v/>
      </c>
    </row>
    <row r="87" spans="1:1" ht="20.25" customHeight="1">
      <c r="A87" s="1" t="str">
        <f t="shared" si="3"/>
        <v/>
      </c>
    </row>
    <row r="88" spans="1:1" ht="20.25" customHeight="1">
      <c r="A88" s="1" t="str">
        <f t="shared" si="3"/>
        <v/>
      </c>
    </row>
    <row r="89" spans="1:1" ht="20.25" customHeight="1">
      <c r="A89" s="1" t="str">
        <f t="shared" si="3"/>
        <v/>
      </c>
    </row>
    <row r="90" spans="1:1" ht="20.25" customHeight="1">
      <c r="A90" s="1" t="str">
        <f t="shared" si="3"/>
        <v/>
      </c>
    </row>
    <row r="91" spans="1:1" ht="20.25" customHeight="1">
      <c r="A91" s="1" t="str">
        <f t="shared" si="3"/>
        <v/>
      </c>
    </row>
    <row r="92" spans="1:1" ht="20.25" customHeight="1">
      <c r="A92" s="1" t="str">
        <f t="shared" si="3"/>
        <v/>
      </c>
    </row>
    <row r="93" spans="1:1" ht="20.25" customHeight="1">
      <c r="A93" s="1" t="str">
        <f t="shared" si="3"/>
        <v/>
      </c>
    </row>
    <row r="94" spans="1:1" ht="20.25" customHeight="1">
      <c r="A94" s="1" t="str">
        <f t="shared" si="3"/>
        <v/>
      </c>
    </row>
    <row r="95" spans="1:1" ht="20.25" customHeight="1">
      <c r="A95" s="1" t="str">
        <f t="shared" si="3"/>
        <v/>
      </c>
    </row>
    <row r="96" spans="1:1" ht="20.25" customHeight="1">
      <c r="A96" s="1" t="str">
        <f t="shared" si="3"/>
        <v/>
      </c>
    </row>
    <row r="97" spans="1:1" ht="20.25" customHeight="1">
      <c r="A97" s="1" t="str">
        <f t="shared" si="3"/>
        <v/>
      </c>
    </row>
    <row r="98" spans="1:1" ht="20.25" customHeight="1">
      <c r="A98" s="1" t="str">
        <f t="shared" si="3"/>
        <v/>
      </c>
    </row>
    <row r="99" spans="1:1" ht="20.25" customHeight="1">
      <c r="A99" s="1" t="str">
        <f t="shared" si="3"/>
        <v/>
      </c>
    </row>
    <row r="100" spans="1:1" ht="20.25" customHeight="1">
      <c r="A100" s="1" t="str">
        <f t="shared" si="3"/>
        <v/>
      </c>
    </row>
    <row r="101" spans="1:1" ht="20.25" customHeight="1">
      <c r="A101" s="1" t="str">
        <f t="shared" si="3"/>
        <v/>
      </c>
    </row>
    <row r="102" spans="1:1" ht="20.25" customHeight="1">
      <c r="A102" s="1" t="str">
        <f t="shared" si="3"/>
        <v/>
      </c>
    </row>
    <row r="103" spans="1:1" ht="20.25" customHeight="1">
      <c r="A103" s="1" t="str">
        <f t="shared" si="3"/>
        <v/>
      </c>
    </row>
    <row r="104" spans="1:1" ht="20.25" customHeight="1">
      <c r="A104" s="1" t="str">
        <f t="shared" si="3"/>
        <v/>
      </c>
    </row>
    <row r="105" spans="1:1" ht="20.25" customHeight="1">
      <c r="A105" s="1" t="str">
        <f t="shared" si="3"/>
        <v/>
      </c>
    </row>
    <row r="106" spans="1:1" ht="20.25" customHeight="1">
      <c r="A106" s="1" t="str">
        <f t="shared" si="3"/>
        <v/>
      </c>
    </row>
    <row r="107" spans="1:1" ht="20.25" customHeight="1">
      <c r="A107" s="1" t="str">
        <f t="shared" si="3"/>
        <v/>
      </c>
    </row>
    <row r="108" spans="1:1" ht="20.25" customHeight="1">
      <c r="A108" s="1" t="str">
        <f t="shared" si="3"/>
        <v/>
      </c>
    </row>
    <row r="109" spans="1:1" ht="20.25" customHeight="1">
      <c r="A109" s="1" t="str">
        <f t="shared" ref="A109:A173" si="4">IF(E109="","",LENB(E109))</f>
        <v/>
      </c>
    </row>
    <row r="110" spans="1:1" ht="20.25" customHeight="1">
      <c r="A110" s="1" t="str">
        <f t="shared" si="4"/>
        <v/>
      </c>
    </row>
    <row r="111" spans="1:1" ht="20.25" customHeight="1">
      <c r="A111" s="1" t="str">
        <f t="shared" si="4"/>
        <v/>
      </c>
    </row>
    <row r="112" spans="1:1" ht="20.25" customHeight="1">
      <c r="A112" s="1" t="str">
        <f t="shared" si="4"/>
        <v/>
      </c>
    </row>
    <row r="113" spans="1:1" ht="20.25" customHeight="1">
      <c r="A113" s="1" t="str">
        <f t="shared" si="4"/>
        <v/>
      </c>
    </row>
    <row r="114" spans="1:1" ht="20.25" customHeight="1">
      <c r="A114" s="1" t="str">
        <f t="shared" si="4"/>
        <v/>
      </c>
    </row>
    <row r="115" spans="1:1" ht="20.25" customHeight="1">
      <c r="A115" s="1" t="str">
        <f t="shared" si="4"/>
        <v/>
      </c>
    </row>
    <row r="116" spans="1:1" ht="20.25" customHeight="1">
      <c r="A116" s="1" t="str">
        <f t="shared" si="4"/>
        <v/>
      </c>
    </row>
    <row r="117" spans="1:1" ht="20.25" customHeight="1">
      <c r="A117" s="1" t="str">
        <f t="shared" si="4"/>
        <v/>
      </c>
    </row>
    <row r="118" spans="1:1" ht="20.25" customHeight="1">
      <c r="A118" s="1" t="str">
        <f t="shared" si="4"/>
        <v/>
      </c>
    </row>
    <row r="119" spans="1:1" ht="20.25" customHeight="1">
      <c r="A119" s="1" t="str">
        <f t="shared" si="4"/>
        <v/>
      </c>
    </row>
    <row r="120" spans="1:1" ht="20.25" customHeight="1">
      <c r="A120" s="1" t="str">
        <f t="shared" si="4"/>
        <v/>
      </c>
    </row>
    <row r="121" spans="1:1" ht="20.25" customHeight="1">
      <c r="A121" s="1" t="str">
        <f t="shared" si="4"/>
        <v/>
      </c>
    </row>
    <row r="122" spans="1:1" ht="20.25" customHeight="1">
      <c r="A122" s="1" t="str">
        <f t="shared" si="4"/>
        <v/>
      </c>
    </row>
    <row r="123" spans="1:1" ht="20.25" customHeight="1">
      <c r="A123" s="1" t="str">
        <f t="shared" si="4"/>
        <v/>
      </c>
    </row>
    <row r="124" spans="1:1" ht="20.25" customHeight="1">
      <c r="A124" s="1" t="str">
        <f t="shared" si="4"/>
        <v/>
      </c>
    </row>
    <row r="125" spans="1:1" ht="20.25" customHeight="1">
      <c r="A125" s="1" t="str">
        <f t="shared" si="4"/>
        <v/>
      </c>
    </row>
    <row r="126" spans="1:1" ht="20.25" customHeight="1">
      <c r="A126" s="1" t="str">
        <f t="shared" si="4"/>
        <v/>
      </c>
    </row>
    <row r="127" spans="1:1" ht="20.25" customHeight="1">
      <c r="A127" s="1" t="str">
        <f t="shared" si="4"/>
        <v/>
      </c>
    </row>
    <row r="128" spans="1:1" ht="20.25" customHeight="1">
      <c r="A128" s="1" t="str">
        <f t="shared" si="4"/>
        <v/>
      </c>
    </row>
    <row r="129" spans="1:1" ht="20.25" customHeight="1">
      <c r="A129" s="1" t="str">
        <f t="shared" si="4"/>
        <v/>
      </c>
    </row>
    <row r="130" spans="1:1" ht="20.25" customHeight="1">
      <c r="A130" s="1" t="str">
        <f t="shared" si="4"/>
        <v/>
      </c>
    </row>
    <row r="131" spans="1:1" ht="20.25" customHeight="1">
      <c r="A131" s="1" t="str">
        <f t="shared" si="4"/>
        <v/>
      </c>
    </row>
    <row r="132" spans="1:1" ht="20.25" customHeight="1">
      <c r="A132" s="1" t="str">
        <f t="shared" si="4"/>
        <v/>
      </c>
    </row>
    <row r="133" spans="1:1" ht="20.25" customHeight="1">
      <c r="A133" s="1" t="str">
        <f t="shared" si="4"/>
        <v/>
      </c>
    </row>
    <row r="134" spans="1:1" ht="20.25" customHeight="1">
      <c r="A134" s="1" t="str">
        <f t="shared" si="4"/>
        <v/>
      </c>
    </row>
    <row r="135" spans="1:1" ht="20.25" customHeight="1">
      <c r="A135" s="1" t="str">
        <f t="shared" si="4"/>
        <v/>
      </c>
    </row>
    <row r="136" spans="1:1" ht="20.25" customHeight="1">
      <c r="A136" s="1" t="str">
        <f t="shared" si="4"/>
        <v/>
      </c>
    </row>
    <row r="137" spans="1:1" ht="20.25" customHeight="1">
      <c r="A137" s="1" t="str">
        <f t="shared" si="4"/>
        <v/>
      </c>
    </row>
    <row r="138" spans="1:1" ht="20.25" customHeight="1">
      <c r="A138" s="1" t="str">
        <f t="shared" si="4"/>
        <v/>
      </c>
    </row>
    <row r="139" spans="1:1" ht="20.25" customHeight="1">
      <c r="A139" s="1" t="str">
        <f t="shared" si="4"/>
        <v/>
      </c>
    </row>
    <row r="140" spans="1:1" ht="20.25" customHeight="1">
      <c r="A140" s="1" t="str">
        <f t="shared" si="4"/>
        <v/>
      </c>
    </row>
    <row r="141" spans="1:1" ht="20.25" customHeight="1">
      <c r="A141" s="1" t="str">
        <f t="shared" si="4"/>
        <v/>
      </c>
    </row>
    <row r="142" spans="1:1" ht="20.25" customHeight="1">
      <c r="A142" s="1" t="str">
        <f t="shared" si="4"/>
        <v/>
      </c>
    </row>
    <row r="143" spans="1:1" ht="20.25" customHeight="1">
      <c r="A143" s="1" t="str">
        <f t="shared" si="4"/>
        <v/>
      </c>
    </row>
    <row r="144" spans="1:1" ht="20.25" customHeight="1">
      <c r="A144" s="1" t="str">
        <f t="shared" si="4"/>
        <v/>
      </c>
    </row>
    <row r="145" spans="1:1" ht="20.25" customHeight="1">
      <c r="A145" s="1" t="str">
        <f t="shared" si="4"/>
        <v/>
      </c>
    </row>
    <row r="146" spans="1:1" ht="20.25" customHeight="1">
      <c r="A146" s="1" t="str">
        <f t="shared" si="4"/>
        <v/>
      </c>
    </row>
    <row r="147" spans="1:1" ht="20.25" customHeight="1">
      <c r="A147" s="1" t="str">
        <f t="shared" si="4"/>
        <v/>
      </c>
    </row>
    <row r="148" spans="1:1" ht="20.25" customHeight="1">
      <c r="A148" s="1" t="str">
        <f t="shared" si="4"/>
        <v/>
      </c>
    </row>
    <row r="149" spans="1:1" ht="20.25" customHeight="1">
      <c r="A149" s="1" t="str">
        <f t="shared" si="4"/>
        <v/>
      </c>
    </row>
    <row r="150" spans="1:1" ht="20.25" customHeight="1">
      <c r="A150" s="1" t="str">
        <f t="shared" si="4"/>
        <v/>
      </c>
    </row>
    <row r="151" spans="1:1" ht="20.25" customHeight="1">
      <c r="A151" s="1" t="str">
        <f t="shared" si="4"/>
        <v/>
      </c>
    </row>
    <row r="152" spans="1:1" ht="20.25" customHeight="1">
      <c r="A152" s="1" t="str">
        <f t="shared" si="4"/>
        <v/>
      </c>
    </row>
    <row r="153" spans="1:1" ht="20.25" customHeight="1">
      <c r="A153" s="1" t="str">
        <f t="shared" si="4"/>
        <v/>
      </c>
    </row>
    <row r="154" spans="1:1" ht="20.25" customHeight="1">
      <c r="A154" s="1" t="str">
        <f t="shared" si="4"/>
        <v/>
      </c>
    </row>
    <row r="155" spans="1:1" ht="20.25" customHeight="1">
      <c r="A155" s="1" t="str">
        <f t="shared" si="4"/>
        <v/>
      </c>
    </row>
    <row r="156" spans="1:1" ht="20.25" customHeight="1">
      <c r="A156" s="1" t="str">
        <f t="shared" si="4"/>
        <v/>
      </c>
    </row>
    <row r="157" spans="1:1" ht="20.25" customHeight="1">
      <c r="A157" s="1" t="str">
        <f t="shared" si="4"/>
        <v/>
      </c>
    </row>
    <row r="158" spans="1:1" ht="20.25" customHeight="1">
      <c r="A158" s="1" t="str">
        <f t="shared" si="4"/>
        <v/>
      </c>
    </row>
    <row r="159" spans="1:1" ht="20.25" customHeight="1">
      <c r="A159" s="1" t="str">
        <f t="shared" si="4"/>
        <v/>
      </c>
    </row>
    <row r="160" spans="1:1" ht="20.25" customHeight="1">
      <c r="A160" s="1" t="str">
        <f t="shared" si="4"/>
        <v/>
      </c>
    </row>
    <row r="161" spans="1:1" ht="20.25" customHeight="1">
      <c r="A161" s="1" t="str">
        <f t="shared" si="4"/>
        <v/>
      </c>
    </row>
    <row r="162" spans="1:1" ht="20.25" customHeight="1">
      <c r="A162" s="1" t="str">
        <f t="shared" si="4"/>
        <v/>
      </c>
    </row>
    <row r="163" spans="1:1" ht="20.25" customHeight="1">
      <c r="A163" s="1" t="str">
        <f t="shared" si="4"/>
        <v/>
      </c>
    </row>
    <row r="164" spans="1:1" ht="20.25" customHeight="1">
      <c r="A164" s="1" t="str">
        <f t="shared" si="4"/>
        <v/>
      </c>
    </row>
    <row r="165" spans="1:1" ht="20.25" customHeight="1">
      <c r="A165" s="1" t="str">
        <f t="shared" si="4"/>
        <v/>
      </c>
    </row>
    <row r="166" spans="1:1" ht="20.25" customHeight="1">
      <c r="A166" s="1" t="str">
        <f t="shared" si="4"/>
        <v/>
      </c>
    </row>
    <row r="167" spans="1:1" ht="20.25" customHeight="1">
      <c r="A167" s="1" t="str">
        <f t="shared" si="4"/>
        <v/>
      </c>
    </row>
    <row r="168" spans="1:1" ht="20.25" customHeight="1">
      <c r="A168" s="1" t="str">
        <f t="shared" si="4"/>
        <v/>
      </c>
    </row>
    <row r="169" spans="1:1" ht="20.25" customHeight="1">
      <c r="A169" s="1" t="str">
        <f t="shared" si="4"/>
        <v/>
      </c>
    </row>
    <row r="170" spans="1:1" ht="20.25" customHeight="1">
      <c r="A170" s="1" t="str">
        <f t="shared" si="4"/>
        <v/>
      </c>
    </row>
    <row r="171" spans="1:1" ht="20.25" customHeight="1">
      <c r="A171" s="1" t="str">
        <f t="shared" si="4"/>
        <v/>
      </c>
    </row>
    <row r="172" spans="1:1" ht="20.25" customHeight="1">
      <c r="A172" s="1" t="str">
        <f t="shared" si="4"/>
        <v/>
      </c>
    </row>
    <row r="173" spans="1:1" ht="20.25" customHeight="1">
      <c r="A173" s="1" t="str">
        <f t="shared" si="4"/>
        <v/>
      </c>
    </row>
    <row r="174" spans="1:1" ht="20.25" customHeight="1">
      <c r="A174" s="1" t="str">
        <f t="shared" ref="A174:A237" si="5">IF(E174="","",LENB(E174))</f>
        <v/>
      </c>
    </row>
    <row r="175" spans="1:1" ht="20.25" customHeight="1">
      <c r="A175" s="1" t="str">
        <f t="shared" si="5"/>
        <v/>
      </c>
    </row>
    <row r="176" spans="1:1" ht="20.25" customHeight="1">
      <c r="A176" s="1" t="str">
        <f t="shared" si="5"/>
        <v/>
      </c>
    </row>
    <row r="177" spans="1:1" ht="20.25" customHeight="1">
      <c r="A177" s="1" t="str">
        <f t="shared" si="5"/>
        <v/>
      </c>
    </row>
    <row r="178" spans="1:1" ht="20.25" customHeight="1">
      <c r="A178" s="1" t="str">
        <f t="shared" si="5"/>
        <v/>
      </c>
    </row>
    <row r="179" spans="1:1" ht="20.25" customHeight="1">
      <c r="A179" s="1" t="str">
        <f t="shared" si="5"/>
        <v/>
      </c>
    </row>
    <row r="180" spans="1:1" ht="20.25" customHeight="1">
      <c r="A180" s="1" t="str">
        <f t="shared" si="5"/>
        <v/>
      </c>
    </row>
    <row r="181" spans="1:1" ht="20.25" customHeight="1">
      <c r="A181" s="1" t="str">
        <f t="shared" si="5"/>
        <v/>
      </c>
    </row>
    <row r="182" spans="1:1" ht="20.25" customHeight="1">
      <c r="A182" s="1" t="str">
        <f t="shared" si="5"/>
        <v/>
      </c>
    </row>
    <row r="183" spans="1:1" ht="20.25" customHeight="1">
      <c r="A183" s="1" t="str">
        <f t="shared" si="5"/>
        <v/>
      </c>
    </row>
    <row r="184" spans="1:1" ht="20.25" customHeight="1">
      <c r="A184" s="1" t="str">
        <f t="shared" si="5"/>
        <v/>
      </c>
    </row>
    <row r="185" spans="1:1" ht="20.25" customHeight="1">
      <c r="A185" s="1" t="str">
        <f t="shared" si="5"/>
        <v/>
      </c>
    </row>
    <row r="186" spans="1:1" ht="20.25" customHeight="1">
      <c r="A186" s="1" t="str">
        <f t="shared" si="5"/>
        <v/>
      </c>
    </row>
    <row r="187" spans="1:1" ht="20.25" customHeight="1">
      <c r="A187" s="1" t="str">
        <f t="shared" si="5"/>
        <v/>
      </c>
    </row>
    <row r="188" spans="1:1" ht="20.25" customHeight="1">
      <c r="A188" s="1" t="str">
        <f t="shared" si="5"/>
        <v/>
      </c>
    </row>
    <row r="189" spans="1:1" ht="20.25" customHeight="1">
      <c r="A189" s="1" t="str">
        <f t="shared" si="5"/>
        <v/>
      </c>
    </row>
    <row r="190" spans="1:1" ht="20.25" customHeight="1">
      <c r="A190" s="1" t="str">
        <f t="shared" si="5"/>
        <v/>
      </c>
    </row>
    <row r="191" spans="1:1" ht="20.25" customHeight="1">
      <c r="A191" s="1" t="str">
        <f t="shared" si="5"/>
        <v/>
      </c>
    </row>
    <row r="192" spans="1:1" ht="20.25" customHeight="1">
      <c r="A192" s="1" t="str">
        <f t="shared" si="5"/>
        <v/>
      </c>
    </row>
    <row r="193" spans="1:1" ht="20.25" customHeight="1">
      <c r="A193" s="1" t="str">
        <f t="shared" si="5"/>
        <v/>
      </c>
    </row>
    <row r="194" spans="1:1" ht="20.25" customHeight="1">
      <c r="A194" s="1" t="str">
        <f t="shared" si="5"/>
        <v/>
      </c>
    </row>
    <row r="195" spans="1:1" ht="20.25" customHeight="1">
      <c r="A195" s="1" t="str">
        <f t="shared" si="5"/>
        <v/>
      </c>
    </row>
    <row r="196" spans="1:1" ht="20.25" customHeight="1">
      <c r="A196" s="1" t="str">
        <f t="shared" si="5"/>
        <v/>
      </c>
    </row>
    <row r="197" spans="1:1" ht="20.25" customHeight="1">
      <c r="A197" s="1" t="str">
        <f t="shared" si="5"/>
        <v/>
      </c>
    </row>
    <row r="198" spans="1:1" ht="20.25" customHeight="1">
      <c r="A198" s="1" t="str">
        <f t="shared" si="5"/>
        <v/>
      </c>
    </row>
    <row r="199" spans="1:1" ht="20.25" customHeight="1">
      <c r="A199" s="1" t="str">
        <f t="shared" si="5"/>
        <v/>
      </c>
    </row>
    <row r="200" spans="1:1" ht="20.25" customHeight="1">
      <c r="A200" s="1" t="str">
        <f t="shared" si="5"/>
        <v/>
      </c>
    </row>
    <row r="201" spans="1:1" ht="20.25" customHeight="1">
      <c r="A201" s="1" t="str">
        <f t="shared" si="5"/>
        <v/>
      </c>
    </row>
    <row r="202" spans="1:1" ht="20.25" customHeight="1">
      <c r="A202" s="1" t="str">
        <f t="shared" si="5"/>
        <v/>
      </c>
    </row>
    <row r="203" spans="1:1" ht="20.25" customHeight="1">
      <c r="A203" s="1" t="str">
        <f t="shared" si="5"/>
        <v/>
      </c>
    </row>
    <row r="204" spans="1:1" ht="20.25" customHeight="1">
      <c r="A204" s="1" t="str">
        <f t="shared" si="5"/>
        <v/>
      </c>
    </row>
    <row r="205" spans="1:1" ht="20.25" customHeight="1">
      <c r="A205" s="1" t="str">
        <f t="shared" si="5"/>
        <v/>
      </c>
    </row>
    <row r="206" spans="1:1" ht="20.25" customHeight="1">
      <c r="A206" s="1" t="str">
        <f t="shared" si="5"/>
        <v/>
      </c>
    </row>
    <row r="207" spans="1:1" ht="20.25" customHeight="1">
      <c r="A207" s="1" t="str">
        <f t="shared" si="5"/>
        <v/>
      </c>
    </row>
    <row r="208" spans="1:1" ht="20.25" customHeight="1">
      <c r="A208" s="1" t="str">
        <f t="shared" si="5"/>
        <v/>
      </c>
    </row>
    <row r="209" spans="1:1" ht="20.25" customHeight="1">
      <c r="A209" s="1" t="str">
        <f t="shared" si="5"/>
        <v/>
      </c>
    </row>
    <row r="210" spans="1:1" ht="20.25" customHeight="1">
      <c r="A210" s="1" t="str">
        <f t="shared" si="5"/>
        <v/>
      </c>
    </row>
    <row r="211" spans="1:1" ht="20.25" customHeight="1">
      <c r="A211" s="1" t="str">
        <f t="shared" si="5"/>
        <v/>
      </c>
    </row>
    <row r="212" spans="1:1" ht="20.25" customHeight="1">
      <c r="A212" s="1" t="str">
        <f t="shared" si="5"/>
        <v/>
      </c>
    </row>
    <row r="213" spans="1:1" ht="20.25" customHeight="1">
      <c r="A213" s="1" t="str">
        <f t="shared" si="5"/>
        <v/>
      </c>
    </row>
    <row r="214" spans="1:1" ht="20.25" customHeight="1">
      <c r="A214" s="1" t="str">
        <f t="shared" si="5"/>
        <v/>
      </c>
    </row>
    <row r="215" spans="1:1" ht="20.25" customHeight="1">
      <c r="A215" s="1" t="str">
        <f t="shared" si="5"/>
        <v/>
      </c>
    </row>
    <row r="216" spans="1:1" ht="20.25" customHeight="1">
      <c r="A216" s="1" t="str">
        <f t="shared" si="5"/>
        <v/>
      </c>
    </row>
    <row r="217" spans="1:1" ht="20.25" customHeight="1">
      <c r="A217" s="1" t="str">
        <f t="shared" si="5"/>
        <v/>
      </c>
    </row>
    <row r="218" spans="1:1" ht="20.25" customHeight="1">
      <c r="A218" s="1" t="str">
        <f t="shared" si="5"/>
        <v/>
      </c>
    </row>
    <row r="219" spans="1:1" ht="20.25" customHeight="1">
      <c r="A219" s="1" t="str">
        <f t="shared" si="5"/>
        <v/>
      </c>
    </row>
    <row r="220" spans="1:1" ht="20.25" customHeight="1">
      <c r="A220" s="1" t="str">
        <f t="shared" si="5"/>
        <v/>
      </c>
    </row>
    <row r="221" spans="1:1" ht="20.25" customHeight="1">
      <c r="A221" s="1" t="str">
        <f t="shared" si="5"/>
        <v/>
      </c>
    </row>
    <row r="222" spans="1:1" ht="20.25" customHeight="1">
      <c r="A222" s="1" t="str">
        <f t="shared" si="5"/>
        <v/>
      </c>
    </row>
    <row r="223" spans="1:1" ht="20.25" customHeight="1">
      <c r="A223" s="1" t="str">
        <f t="shared" si="5"/>
        <v/>
      </c>
    </row>
    <row r="224" spans="1:1" ht="20.25" customHeight="1">
      <c r="A224" s="1" t="str">
        <f t="shared" si="5"/>
        <v/>
      </c>
    </row>
    <row r="225" spans="1:1" ht="20.25" customHeight="1">
      <c r="A225" s="1" t="str">
        <f t="shared" si="5"/>
        <v/>
      </c>
    </row>
    <row r="226" spans="1:1" ht="20.25" customHeight="1">
      <c r="A226" s="1" t="str">
        <f t="shared" si="5"/>
        <v/>
      </c>
    </row>
    <row r="227" spans="1:1" ht="20.25" customHeight="1">
      <c r="A227" s="1" t="str">
        <f t="shared" si="5"/>
        <v/>
      </c>
    </row>
    <row r="228" spans="1:1" ht="20.25" customHeight="1">
      <c r="A228" s="1" t="str">
        <f t="shared" si="5"/>
        <v/>
      </c>
    </row>
    <row r="229" spans="1:1" ht="20.25" customHeight="1">
      <c r="A229" s="1" t="str">
        <f t="shared" si="5"/>
        <v/>
      </c>
    </row>
    <row r="230" spans="1:1" ht="20.25" customHeight="1">
      <c r="A230" s="1" t="str">
        <f t="shared" si="5"/>
        <v/>
      </c>
    </row>
    <row r="231" spans="1:1" ht="20.25" customHeight="1">
      <c r="A231" s="1" t="str">
        <f t="shared" si="5"/>
        <v/>
      </c>
    </row>
    <row r="232" spans="1:1" ht="20.25" customHeight="1">
      <c r="A232" s="1" t="str">
        <f t="shared" si="5"/>
        <v/>
      </c>
    </row>
    <row r="233" spans="1:1" ht="20.25" customHeight="1">
      <c r="A233" s="1" t="str">
        <f t="shared" si="5"/>
        <v/>
      </c>
    </row>
    <row r="234" spans="1:1" ht="20.25" customHeight="1">
      <c r="A234" s="1" t="str">
        <f t="shared" si="5"/>
        <v/>
      </c>
    </row>
    <row r="235" spans="1:1" ht="20.25" customHeight="1">
      <c r="A235" s="1" t="str">
        <f t="shared" si="5"/>
        <v/>
      </c>
    </row>
    <row r="236" spans="1:1" ht="20.25" customHeight="1">
      <c r="A236" s="1" t="str">
        <f t="shared" si="5"/>
        <v/>
      </c>
    </row>
    <row r="237" spans="1:1" ht="20.25" customHeight="1">
      <c r="A237" s="1" t="str">
        <f t="shared" si="5"/>
        <v/>
      </c>
    </row>
    <row r="238" spans="1:1" ht="20.25" customHeight="1">
      <c r="A238" s="1" t="str">
        <f t="shared" ref="A238:A301" si="6">IF(E238="","",LENB(E238))</f>
        <v/>
      </c>
    </row>
    <row r="239" spans="1:1" ht="20.25" customHeight="1">
      <c r="A239" s="1" t="str">
        <f t="shared" si="6"/>
        <v/>
      </c>
    </row>
    <row r="240" spans="1:1" ht="20.25" customHeight="1">
      <c r="A240" s="1" t="str">
        <f t="shared" si="6"/>
        <v/>
      </c>
    </row>
    <row r="241" spans="1:1" ht="20.25" customHeight="1">
      <c r="A241" s="1" t="str">
        <f t="shared" si="6"/>
        <v/>
      </c>
    </row>
    <row r="242" spans="1:1" ht="20.25" customHeight="1">
      <c r="A242" s="1" t="str">
        <f t="shared" si="6"/>
        <v/>
      </c>
    </row>
    <row r="243" spans="1:1" ht="20.25" customHeight="1">
      <c r="A243" s="1" t="str">
        <f t="shared" si="6"/>
        <v/>
      </c>
    </row>
    <row r="244" spans="1:1" ht="20.25" customHeight="1">
      <c r="A244" s="1" t="str">
        <f t="shared" si="6"/>
        <v/>
      </c>
    </row>
    <row r="245" spans="1:1" ht="20.25" customHeight="1">
      <c r="A245" s="1" t="str">
        <f t="shared" si="6"/>
        <v/>
      </c>
    </row>
    <row r="246" spans="1:1" ht="20.25" customHeight="1">
      <c r="A246" s="1" t="str">
        <f t="shared" si="6"/>
        <v/>
      </c>
    </row>
    <row r="247" spans="1:1" ht="20.25" customHeight="1">
      <c r="A247" s="1" t="str">
        <f t="shared" si="6"/>
        <v/>
      </c>
    </row>
    <row r="248" spans="1:1" ht="20.25" customHeight="1">
      <c r="A248" s="1" t="str">
        <f t="shared" si="6"/>
        <v/>
      </c>
    </row>
    <row r="249" spans="1:1" ht="20.25" customHeight="1">
      <c r="A249" s="1" t="str">
        <f t="shared" si="6"/>
        <v/>
      </c>
    </row>
    <row r="250" spans="1:1" ht="20.25" customHeight="1">
      <c r="A250" s="1" t="str">
        <f t="shared" si="6"/>
        <v/>
      </c>
    </row>
    <row r="251" spans="1:1" ht="20.25" customHeight="1">
      <c r="A251" s="1" t="str">
        <f t="shared" si="6"/>
        <v/>
      </c>
    </row>
    <row r="252" spans="1:1" ht="20.25" customHeight="1">
      <c r="A252" s="1" t="str">
        <f t="shared" si="6"/>
        <v/>
      </c>
    </row>
    <row r="253" spans="1:1" ht="20.25" customHeight="1">
      <c r="A253" s="1" t="str">
        <f t="shared" si="6"/>
        <v/>
      </c>
    </row>
    <row r="254" spans="1:1" ht="20.25" customHeight="1">
      <c r="A254" s="1" t="str">
        <f t="shared" si="6"/>
        <v/>
      </c>
    </row>
    <row r="255" spans="1:1" ht="20.25" customHeight="1">
      <c r="A255" s="1" t="str">
        <f t="shared" si="6"/>
        <v/>
      </c>
    </row>
    <row r="256" spans="1:1" ht="20.25" customHeight="1">
      <c r="A256" s="1" t="str">
        <f t="shared" si="6"/>
        <v/>
      </c>
    </row>
    <row r="257" spans="1:1" ht="20.25" customHeight="1">
      <c r="A257" s="1" t="str">
        <f t="shared" si="6"/>
        <v/>
      </c>
    </row>
    <row r="258" spans="1:1" ht="20.25" customHeight="1">
      <c r="A258" s="1" t="str">
        <f t="shared" si="6"/>
        <v/>
      </c>
    </row>
    <row r="259" spans="1:1" ht="20.25" customHeight="1">
      <c r="A259" s="1" t="str">
        <f t="shared" si="6"/>
        <v/>
      </c>
    </row>
    <row r="260" spans="1:1" ht="20.25" customHeight="1">
      <c r="A260" s="1" t="str">
        <f t="shared" si="6"/>
        <v/>
      </c>
    </row>
    <row r="261" spans="1:1" ht="20.25" customHeight="1">
      <c r="A261" s="1" t="str">
        <f t="shared" si="6"/>
        <v/>
      </c>
    </row>
    <row r="262" spans="1:1" ht="20.25" customHeight="1">
      <c r="A262" s="1" t="str">
        <f t="shared" si="6"/>
        <v/>
      </c>
    </row>
    <row r="263" spans="1:1" ht="20.25" customHeight="1">
      <c r="A263" s="1" t="str">
        <f t="shared" si="6"/>
        <v/>
      </c>
    </row>
    <row r="264" spans="1:1" ht="20.25" customHeight="1">
      <c r="A264" s="1" t="str">
        <f t="shared" si="6"/>
        <v/>
      </c>
    </row>
    <row r="265" spans="1:1" ht="20.25" customHeight="1">
      <c r="A265" s="1" t="str">
        <f t="shared" si="6"/>
        <v/>
      </c>
    </row>
    <row r="266" spans="1:1" ht="20.25" customHeight="1">
      <c r="A266" s="1" t="str">
        <f t="shared" si="6"/>
        <v/>
      </c>
    </row>
    <row r="267" spans="1:1" ht="20.25" customHeight="1">
      <c r="A267" s="1" t="str">
        <f t="shared" si="6"/>
        <v/>
      </c>
    </row>
    <row r="268" spans="1:1" ht="20.25" customHeight="1">
      <c r="A268" s="1" t="str">
        <f t="shared" si="6"/>
        <v/>
      </c>
    </row>
    <row r="269" spans="1:1" ht="20.25" customHeight="1">
      <c r="A269" s="1" t="str">
        <f t="shared" si="6"/>
        <v/>
      </c>
    </row>
    <row r="270" spans="1:1" ht="20.25" customHeight="1">
      <c r="A270" s="1" t="str">
        <f t="shared" si="6"/>
        <v/>
      </c>
    </row>
    <row r="271" spans="1:1" ht="20.25" customHeight="1">
      <c r="A271" s="1" t="str">
        <f t="shared" si="6"/>
        <v/>
      </c>
    </row>
    <row r="272" spans="1:1" ht="20.25" customHeight="1">
      <c r="A272" s="1" t="str">
        <f t="shared" si="6"/>
        <v/>
      </c>
    </row>
    <row r="273" spans="1:1" ht="20.25" customHeight="1">
      <c r="A273" s="1" t="str">
        <f t="shared" si="6"/>
        <v/>
      </c>
    </row>
    <row r="274" spans="1:1" ht="20.25" customHeight="1">
      <c r="A274" s="1" t="str">
        <f t="shared" si="6"/>
        <v/>
      </c>
    </row>
    <row r="275" spans="1:1" ht="20.25" customHeight="1">
      <c r="A275" s="1" t="str">
        <f t="shared" si="6"/>
        <v/>
      </c>
    </row>
    <row r="276" spans="1:1" ht="20.25" customHeight="1">
      <c r="A276" s="1" t="str">
        <f t="shared" si="6"/>
        <v/>
      </c>
    </row>
    <row r="277" spans="1:1" ht="20.25" customHeight="1">
      <c r="A277" s="1" t="str">
        <f t="shared" si="6"/>
        <v/>
      </c>
    </row>
    <row r="278" spans="1:1" ht="20.25" customHeight="1">
      <c r="A278" s="1" t="str">
        <f t="shared" si="6"/>
        <v/>
      </c>
    </row>
    <row r="279" spans="1:1" ht="20.25" customHeight="1">
      <c r="A279" s="1" t="str">
        <f t="shared" si="6"/>
        <v/>
      </c>
    </row>
    <row r="280" spans="1:1" ht="20.25" customHeight="1">
      <c r="A280" s="1" t="str">
        <f t="shared" si="6"/>
        <v/>
      </c>
    </row>
    <row r="281" spans="1:1" ht="20.25" customHeight="1">
      <c r="A281" s="1" t="str">
        <f t="shared" si="6"/>
        <v/>
      </c>
    </row>
    <row r="282" spans="1:1" ht="20.25" customHeight="1">
      <c r="A282" s="1" t="str">
        <f t="shared" si="6"/>
        <v/>
      </c>
    </row>
    <row r="283" spans="1:1" ht="20.25" customHeight="1">
      <c r="A283" s="1" t="str">
        <f t="shared" si="6"/>
        <v/>
      </c>
    </row>
    <row r="284" spans="1:1" ht="20.25" customHeight="1">
      <c r="A284" s="1" t="str">
        <f t="shared" si="6"/>
        <v/>
      </c>
    </row>
    <row r="285" spans="1:1" ht="20.25" customHeight="1">
      <c r="A285" s="1" t="str">
        <f t="shared" si="6"/>
        <v/>
      </c>
    </row>
    <row r="286" spans="1:1" ht="20.25" customHeight="1">
      <c r="A286" s="1" t="str">
        <f t="shared" si="6"/>
        <v/>
      </c>
    </row>
    <row r="287" spans="1:1" ht="20.25" customHeight="1">
      <c r="A287" s="1" t="str">
        <f t="shared" si="6"/>
        <v/>
      </c>
    </row>
    <row r="288" spans="1:1" ht="20.25" customHeight="1">
      <c r="A288" s="1" t="str">
        <f t="shared" si="6"/>
        <v/>
      </c>
    </row>
    <row r="289" spans="1:1" ht="20.25" customHeight="1">
      <c r="A289" s="1" t="str">
        <f t="shared" si="6"/>
        <v/>
      </c>
    </row>
    <row r="290" spans="1:1" ht="20.25" customHeight="1">
      <c r="A290" s="1" t="str">
        <f t="shared" si="6"/>
        <v/>
      </c>
    </row>
    <row r="291" spans="1:1" ht="20.25" customHeight="1">
      <c r="A291" s="1" t="str">
        <f t="shared" si="6"/>
        <v/>
      </c>
    </row>
    <row r="292" spans="1:1" ht="20.25" customHeight="1">
      <c r="A292" s="1" t="str">
        <f t="shared" si="6"/>
        <v/>
      </c>
    </row>
    <row r="293" spans="1:1" ht="20.25" customHeight="1">
      <c r="A293" s="1" t="str">
        <f t="shared" si="6"/>
        <v/>
      </c>
    </row>
    <row r="294" spans="1:1" ht="20.25" customHeight="1">
      <c r="A294" s="1" t="str">
        <f t="shared" si="6"/>
        <v/>
      </c>
    </row>
    <row r="295" spans="1:1" ht="20.25" customHeight="1">
      <c r="A295" s="1" t="str">
        <f t="shared" si="6"/>
        <v/>
      </c>
    </row>
    <row r="296" spans="1:1" ht="20.25" customHeight="1">
      <c r="A296" s="1" t="str">
        <f t="shared" si="6"/>
        <v/>
      </c>
    </row>
    <row r="297" spans="1:1" ht="20.25" customHeight="1">
      <c r="A297" s="1" t="str">
        <f t="shared" si="6"/>
        <v/>
      </c>
    </row>
    <row r="298" spans="1:1" ht="20.25" customHeight="1">
      <c r="A298" s="1" t="str">
        <f t="shared" si="6"/>
        <v/>
      </c>
    </row>
    <row r="299" spans="1:1" ht="20.25" customHeight="1">
      <c r="A299" s="1" t="str">
        <f t="shared" si="6"/>
        <v/>
      </c>
    </row>
    <row r="300" spans="1:1" ht="20.25" customHeight="1">
      <c r="A300" s="1" t="str">
        <f t="shared" si="6"/>
        <v/>
      </c>
    </row>
    <row r="301" spans="1:1" ht="20.25" customHeight="1">
      <c r="A301" s="1" t="str">
        <f t="shared" si="6"/>
        <v/>
      </c>
    </row>
    <row r="302" spans="1:1" ht="20.25" customHeight="1">
      <c r="A302" s="1" t="str">
        <f t="shared" ref="A302:A320" si="7">IF(E302="","",LENB(E302))</f>
        <v/>
      </c>
    </row>
    <row r="303" spans="1:1" ht="20.25" customHeight="1">
      <c r="A303" s="1" t="str">
        <f t="shared" si="7"/>
        <v/>
      </c>
    </row>
    <row r="304" spans="1:1" ht="20.25" customHeight="1">
      <c r="A304" s="1" t="str">
        <f t="shared" si="7"/>
        <v/>
      </c>
    </row>
    <row r="305" spans="1:1" ht="20.25" customHeight="1">
      <c r="A305" s="1" t="str">
        <f t="shared" si="7"/>
        <v/>
      </c>
    </row>
    <row r="306" spans="1:1" ht="20.25" customHeight="1">
      <c r="A306" s="1" t="str">
        <f t="shared" si="7"/>
        <v/>
      </c>
    </row>
    <row r="307" spans="1:1" ht="20.25" customHeight="1">
      <c r="A307" s="1" t="str">
        <f t="shared" si="7"/>
        <v/>
      </c>
    </row>
    <row r="308" spans="1:1" ht="20.25" customHeight="1">
      <c r="A308" s="1" t="str">
        <f t="shared" si="7"/>
        <v/>
      </c>
    </row>
    <row r="309" spans="1:1" ht="20.25" customHeight="1">
      <c r="A309" s="1" t="str">
        <f t="shared" si="7"/>
        <v/>
      </c>
    </row>
    <row r="310" spans="1:1" ht="20.25" customHeight="1">
      <c r="A310" s="1" t="str">
        <f t="shared" si="7"/>
        <v/>
      </c>
    </row>
    <row r="311" spans="1:1" ht="20.25" customHeight="1">
      <c r="A311" s="1" t="str">
        <f t="shared" si="7"/>
        <v/>
      </c>
    </row>
    <row r="312" spans="1:1" ht="20.25" customHeight="1">
      <c r="A312" s="1" t="str">
        <f t="shared" si="7"/>
        <v/>
      </c>
    </row>
    <row r="313" spans="1:1" ht="20.25" customHeight="1">
      <c r="A313" s="1" t="str">
        <f t="shared" si="7"/>
        <v/>
      </c>
    </row>
    <row r="314" spans="1:1" ht="20.25" customHeight="1">
      <c r="A314" s="1" t="str">
        <f t="shared" si="7"/>
        <v/>
      </c>
    </row>
    <row r="315" spans="1:1" ht="20.25" customHeight="1">
      <c r="A315" s="1" t="str">
        <f t="shared" si="7"/>
        <v/>
      </c>
    </row>
    <row r="316" spans="1:1" ht="20.25" customHeight="1">
      <c r="A316" s="1" t="str">
        <f t="shared" si="7"/>
        <v/>
      </c>
    </row>
    <row r="317" spans="1:1" ht="20.25" customHeight="1">
      <c r="A317" s="1" t="str">
        <f t="shared" si="7"/>
        <v/>
      </c>
    </row>
    <row r="318" spans="1:1" ht="20.25" customHeight="1">
      <c r="A318" s="1" t="str">
        <f t="shared" si="7"/>
        <v/>
      </c>
    </row>
    <row r="319" spans="1:1" ht="20.25" customHeight="1">
      <c r="A319" s="1" t="str">
        <f t="shared" si="7"/>
        <v/>
      </c>
    </row>
    <row r="320" spans="1:1" ht="20.25" customHeight="1">
      <c r="A320" s="1" t="str">
        <f t="shared" si="7"/>
        <v/>
      </c>
    </row>
  </sheetData>
  <mergeCells count="140">
    <mergeCell ref="C7:D7"/>
    <mergeCell ref="E7:G7"/>
    <mergeCell ref="J7:S7"/>
    <mergeCell ref="W7:Y7"/>
    <mergeCell ref="AE7:AG7"/>
    <mergeCell ref="B8:B10"/>
    <mergeCell ref="C8:D8"/>
    <mergeCell ref="E8:F8"/>
    <mergeCell ref="J8:L10"/>
    <mergeCell ref="Q8:Q9"/>
    <mergeCell ref="R8:R9"/>
    <mergeCell ref="S8:S9"/>
    <mergeCell ref="W8:Y8"/>
    <mergeCell ref="AE8:AG8"/>
    <mergeCell ref="C9:D10"/>
    <mergeCell ref="E9:F10"/>
    <mergeCell ref="G9:G10"/>
    <mergeCell ref="H9:H10"/>
    <mergeCell ref="V10:V14"/>
    <mergeCell ref="W10:Y12"/>
    <mergeCell ref="Z10:AA12"/>
    <mergeCell ref="C11:F13"/>
    <mergeCell ref="AD11:AI11"/>
    <mergeCell ref="J12:S12"/>
    <mergeCell ref="AD12:AI12"/>
    <mergeCell ref="W13:Y14"/>
    <mergeCell ref="Z13:AA14"/>
    <mergeCell ref="AC13:AC15"/>
    <mergeCell ref="AD13:AD14"/>
    <mergeCell ref="AE13:AI14"/>
    <mergeCell ref="Q14:S14"/>
    <mergeCell ref="E15:F15"/>
    <mergeCell ref="Q15:S15"/>
    <mergeCell ref="W15:Y15"/>
    <mergeCell ref="Z15:AA15"/>
    <mergeCell ref="AE15:AF15"/>
    <mergeCell ref="E14:F14"/>
    <mergeCell ref="H14:I14"/>
    <mergeCell ref="J14:L14"/>
    <mergeCell ref="M14:M15"/>
    <mergeCell ref="N14:N15"/>
    <mergeCell ref="O14:O15"/>
    <mergeCell ref="AG15:AH15"/>
    <mergeCell ref="Q16:S16"/>
    <mergeCell ref="Z16:AA16"/>
    <mergeCell ref="AE16:AE17"/>
    <mergeCell ref="AF16:AF17"/>
    <mergeCell ref="AG16:AH16"/>
    <mergeCell ref="Q17:S17"/>
    <mergeCell ref="Z17:AA17"/>
    <mergeCell ref="AG17:AH17"/>
    <mergeCell ref="Q19:S19"/>
    <mergeCell ref="Z19:AA19"/>
    <mergeCell ref="AG19:AH19"/>
    <mergeCell ref="Q20:S20"/>
    <mergeCell ref="Z20:AA20"/>
    <mergeCell ref="AG20:AH20"/>
    <mergeCell ref="Q18:S18"/>
    <mergeCell ref="Z18:AA18"/>
    <mergeCell ref="AG18:AH18"/>
    <mergeCell ref="Q23:S23"/>
    <mergeCell ref="Z23:AA23"/>
    <mergeCell ref="AG23:AH23"/>
    <mergeCell ref="Q21:S21"/>
    <mergeCell ref="Z21:AA21"/>
    <mergeCell ref="AG21:AH21"/>
    <mergeCell ref="Q22:S22"/>
    <mergeCell ref="Z22:AA22"/>
    <mergeCell ref="AG22:AH22"/>
    <mergeCell ref="Q25:S25"/>
    <mergeCell ref="Z25:AA25"/>
    <mergeCell ref="AG25:AH25"/>
    <mergeCell ref="Q26:S26"/>
    <mergeCell ref="Z26:AA26"/>
    <mergeCell ref="AG26:AH26"/>
    <mergeCell ref="Q24:S24"/>
    <mergeCell ref="Z24:AA24"/>
    <mergeCell ref="AG24:AH24"/>
    <mergeCell ref="Q29:S29"/>
    <mergeCell ref="Z29:AA29"/>
    <mergeCell ref="AG29:AH29"/>
    <mergeCell ref="Q27:S27"/>
    <mergeCell ref="Z27:AA27"/>
    <mergeCell ref="AG27:AH27"/>
    <mergeCell ref="Q28:S28"/>
    <mergeCell ref="Z28:AA28"/>
    <mergeCell ref="AG28:AH28"/>
    <mergeCell ref="Q33:S33"/>
    <mergeCell ref="Z33:AA33"/>
    <mergeCell ref="AG33:AH33"/>
    <mergeCell ref="Q34:S34"/>
    <mergeCell ref="Z34:AA34"/>
    <mergeCell ref="AG34:AH34"/>
    <mergeCell ref="Q32:S32"/>
    <mergeCell ref="Z32:AA32"/>
    <mergeCell ref="AG32:AH32"/>
    <mergeCell ref="AG37:AH37"/>
    <mergeCell ref="Q38:S38"/>
    <mergeCell ref="Z38:AA38"/>
    <mergeCell ref="AG38:AH38"/>
    <mergeCell ref="Q35:S35"/>
    <mergeCell ref="Z35:AA35"/>
    <mergeCell ref="AG35:AH35"/>
    <mergeCell ref="Q36:S36"/>
    <mergeCell ref="Z36:AA36"/>
    <mergeCell ref="AG36:AH36"/>
    <mergeCell ref="C47:S47"/>
    <mergeCell ref="C48:S48"/>
    <mergeCell ref="V48:AA48"/>
    <mergeCell ref="AC48:AI48"/>
    <mergeCell ref="Q43:S43"/>
    <mergeCell ref="Z43:AA43"/>
    <mergeCell ref="AG43:AH43"/>
    <mergeCell ref="Q44:S44"/>
    <mergeCell ref="Z44:AA44"/>
    <mergeCell ref="AG44:AH44"/>
    <mergeCell ref="Q30:S30"/>
    <mergeCell ref="Z30:AA30"/>
    <mergeCell ref="AG30:AH30"/>
    <mergeCell ref="Q31:S31"/>
    <mergeCell ref="Z31:AA31"/>
    <mergeCell ref="AG31:AH31"/>
    <mergeCell ref="C45:N45"/>
    <mergeCell ref="Q45:S45"/>
    <mergeCell ref="Z45:AA45"/>
    <mergeCell ref="AG45:AH45"/>
    <mergeCell ref="Q41:S41"/>
    <mergeCell ref="Z41:AA41"/>
    <mergeCell ref="AG41:AH41"/>
    <mergeCell ref="Q42:S42"/>
    <mergeCell ref="Z42:AA42"/>
    <mergeCell ref="AG42:AH42"/>
    <mergeCell ref="Q39:S39"/>
    <mergeCell ref="Z39:AA39"/>
    <mergeCell ref="AG39:AH39"/>
    <mergeCell ref="Q40:S40"/>
    <mergeCell ref="Z40:AA40"/>
    <mergeCell ref="AG40:AH40"/>
    <mergeCell ref="Q37:S37"/>
    <mergeCell ref="Z37:AA37"/>
  </mergeCells>
  <phoneticPr fontId="2"/>
  <conditionalFormatting sqref="E18:E24">
    <cfRule type="expression" dxfId="350" priority="199" stopIfTrue="1">
      <formula>COUNTIF(E:E,E18)&gt;1</formula>
    </cfRule>
    <cfRule type="expression" dxfId="349" priority="200" stopIfTrue="1">
      <formula>IF($A18&lt;&gt;"",IF($A18&gt;128,1,0),0)</formula>
    </cfRule>
  </conditionalFormatting>
  <conditionalFormatting sqref="G18:G29 G32:G44">
    <cfRule type="expression" dxfId="348" priority="201" stopIfTrue="1">
      <formula>COUNTIF(G:G,G18)&gt;1</formula>
    </cfRule>
  </conditionalFormatting>
  <conditionalFormatting sqref="AE7:AH8">
    <cfRule type="expression" dxfId="347" priority="202" stopIfTrue="1">
      <formula>IF(AD$8="新規登録",1,0)</formula>
    </cfRule>
  </conditionalFormatting>
  <conditionalFormatting sqref="AD15 AI15">
    <cfRule type="cellIs" dxfId="346" priority="203" stopIfTrue="1" operator="equal">
      <formula>"未使用"</formula>
    </cfRule>
  </conditionalFormatting>
  <conditionalFormatting sqref="AF16:AG16 AI17 AG17 AI45 AG45">
    <cfRule type="expression" dxfId="345" priority="204" stopIfTrue="1">
      <formula>ISBLANK(AF16)</formula>
    </cfRule>
  </conditionalFormatting>
  <conditionalFormatting sqref="AE45:AF45 W38:W40 W44:W45 W18:W28 W32:W36 Y32:Y36 Y18:Y28 Y44:Y45 Y38:Y40">
    <cfRule type="expression" dxfId="344" priority="205" stopIfTrue="1">
      <formula>ISBLANK(W18)</formula>
    </cfRule>
  </conditionalFormatting>
  <conditionalFormatting sqref="AD17">
    <cfRule type="expression" dxfId="343" priority="209" stopIfTrue="1">
      <formula>ISBLANK(AD17)</formula>
    </cfRule>
    <cfRule type="expression" dxfId="342" priority="210" stopIfTrue="1">
      <formula>IF(COUNTIF(AD17,"*特殊入力*")&gt;0,"1","0")</formula>
    </cfRule>
  </conditionalFormatting>
  <conditionalFormatting sqref="AD16 AD44:AD45 AD19:AD22">
    <cfRule type="expression" dxfId="341" priority="211" stopIfTrue="1">
      <formula>ISBLANK(AD16)</formula>
    </cfRule>
    <cfRule type="expression" dxfId="340" priority="212" stopIfTrue="1">
      <formula>COUNTIF(AD16,"*特殊入力*")</formula>
    </cfRule>
  </conditionalFormatting>
  <conditionalFormatting sqref="AD8">
    <cfRule type="cellIs" dxfId="339" priority="214" stopIfTrue="1" operator="equal">
      <formula>"新規登録"</formula>
    </cfRule>
    <cfRule type="cellIs" dxfId="338" priority="215" stopIfTrue="1" operator="equal">
      <formula>"更新"</formula>
    </cfRule>
    <cfRule type="cellIs" dxfId="337" priority="216" stopIfTrue="1" operator="equal">
      <formula>"削除"</formula>
    </cfRule>
  </conditionalFormatting>
  <conditionalFormatting sqref="AH7:AH8">
    <cfRule type="expression" dxfId="336" priority="198" stopIfTrue="1">
      <formula>IF(AD$8="新規登録",1,0)</formula>
    </cfRule>
  </conditionalFormatting>
  <conditionalFormatting sqref="D34 D44 D18:D24">
    <cfRule type="cellIs" dxfId="335" priority="206" stopIfTrue="1" operator="equal">
      <formula>"新規"</formula>
    </cfRule>
    <cfRule type="cellIs" dxfId="334" priority="207" stopIfTrue="1" operator="equal">
      <formula>"共有"</formula>
    </cfRule>
    <cfRule type="cellIs" dxfId="333" priority="208" stopIfTrue="1" operator="equal">
      <formula>"特殊"</formula>
    </cfRule>
  </conditionalFormatting>
  <conditionalFormatting sqref="G9:H10">
    <cfRule type="expression" dxfId="332" priority="213" stopIfTrue="1">
      <formula>IF($H$8="トランザクション",1,0)</formula>
    </cfRule>
  </conditionalFormatting>
  <conditionalFormatting sqref="AG19:AG20 AI19:AI22">
    <cfRule type="expression" dxfId="331" priority="194" stopIfTrue="1">
      <formula>ISBLANK(AG19)</formula>
    </cfRule>
  </conditionalFormatting>
  <conditionalFormatting sqref="AE19:AF22">
    <cfRule type="expression" dxfId="330" priority="195" stopIfTrue="1">
      <formula>ISBLANK(AE19)</formula>
    </cfRule>
  </conditionalFormatting>
  <conditionalFormatting sqref="AG18 AI18">
    <cfRule type="expression" dxfId="329" priority="186" stopIfTrue="1">
      <formula>ISBLANK(AG18)</formula>
    </cfRule>
  </conditionalFormatting>
  <conditionalFormatting sqref="AE18:AF18">
    <cfRule type="expression" dxfId="328" priority="187" stopIfTrue="1">
      <formula>ISBLANK(AE18)</formula>
    </cfRule>
  </conditionalFormatting>
  <conditionalFormatting sqref="AD18">
    <cfRule type="expression" dxfId="327" priority="188" stopIfTrue="1">
      <formula>ISBLANK(AD18)</formula>
    </cfRule>
    <cfRule type="expression" dxfId="326" priority="189" stopIfTrue="1">
      <formula>COUNTIF(AD18,"*特殊入力*")</formula>
    </cfRule>
  </conditionalFormatting>
  <conditionalFormatting sqref="AG27">
    <cfRule type="expression" dxfId="325" priority="181" stopIfTrue="1">
      <formula>ISBLANK(AG27)</formula>
    </cfRule>
  </conditionalFormatting>
  <conditionalFormatting sqref="AE27:AF27">
    <cfRule type="expression" dxfId="324" priority="182" stopIfTrue="1">
      <formula>ISBLANK(AE27)</formula>
    </cfRule>
  </conditionalFormatting>
  <conditionalFormatting sqref="AI27">
    <cfRule type="expression" dxfId="323" priority="180" stopIfTrue="1">
      <formula>ISBLANK(AI27)</formula>
    </cfRule>
  </conditionalFormatting>
  <conditionalFormatting sqref="AG25">
    <cfRule type="expression" dxfId="322" priority="173" stopIfTrue="1">
      <formula>ISBLANK(AG25)</formula>
    </cfRule>
  </conditionalFormatting>
  <conditionalFormatting sqref="AE25:AF25">
    <cfRule type="expression" dxfId="321" priority="174" stopIfTrue="1">
      <formula>ISBLANK(AE25)</formula>
    </cfRule>
  </conditionalFormatting>
  <conditionalFormatting sqref="D25">
    <cfRule type="cellIs" dxfId="320" priority="175" stopIfTrue="1" operator="equal">
      <formula>"新規"</formula>
    </cfRule>
    <cfRule type="cellIs" dxfId="319" priority="176" stopIfTrue="1" operator="equal">
      <formula>"共有"</formula>
    </cfRule>
    <cfRule type="cellIs" dxfId="318" priority="177" stopIfTrue="1" operator="equal">
      <formula>"特殊"</formula>
    </cfRule>
  </conditionalFormatting>
  <conditionalFormatting sqref="AI25">
    <cfRule type="expression" dxfId="317" priority="172" stopIfTrue="1">
      <formula>ISBLANK(AI25)</formula>
    </cfRule>
  </conditionalFormatting>
  <conditionalFormatting sqref="AD33">
    <cfRule type="expression" dxfId="316" priority="128" stopIfTrue="1">
      <formula>ISBLANK(AD33)</formula>
    </cfRule>
    <cfRule type="expression" dxfId="315" priority="129" stopIfTrue="1">
      <formula>COUNTIF(AD33,"*特殊入力*")</formula>
    </cfRule>
  </conditionalFormatting>
  <conditionalFormatting sqref="AG26">
    <cfRule type="expression" dxfId="314" priority="165" stopIfTrue="1">
      <formula>ISBLANK(AG26)</formula>
    </cfRule>
  </conditionalFormatting>
  <conditionalFormatting sqref="AE26:AF26">
    <cfRule type="expression" dxfId="313" priority="166" stopIfTrue="1">
      <formula>ISBLANK(AE26)</formula>
    </cfRule>
  </conditionalFormatting>
  <conditionalFormatting sqref="D26">
    <cfRule type="cellIs" dxfId="312" priority="167" stopIfTrue="1" operator="equal">
      <formula>"新規"</formula>
    </cfRule>
    <cfRule type="cellIs" dxfId="311" priority="168" stopIfTrue="1" operator="equal">
      <formula>"共有"</formula>
    </cfRule>
    <cfRule type="cellIs" dxfId="310" priority="169" stopIfTrue="1" operator="equal">
      <formula>"特殊"</formula>
    </cfRule>
  </conditionalFormatting>
  <conditionalFormatting sqref="AI26">
    <cfRule type="expression" dxfId="309" priority="164" stopIfTrue="1">
      <formula>ISBLANK(AI26)</formula>
    </cfRule>
  </conditionalFormatting>
  <conditionalFormatting sqref="AG29">
    <cfRule type="expression" dxfId="308" priority="160" stopIfTrue="1">
      <formula>ISBLANK(AG29)</formula>
    </cfRule>
  </conditionalFormatting>
  <conditionalFormatting sqref="AE29:AF29">
    <cfRule type="expression" dxfId="307" priority="161" stopIfTrue="1">
      <formula>ISBLANK(AE29)</formula>
    </cfRule>
  </conditionalFormatting>
  <conditionalFormatting sqref="AD29">
    <cfRule type="expression" dxfId="306" priority="162" stopIfTrue="1">
      <formula>ISBLANK(AD29)</formula>
    </cfRule>
    <cfRule type="expression" dxfId="305" priority="163" stopIfTrue="1">
      <formula>COUNTIF(AD29,"*特殊入力*")</formula>
    </cfRule>
  </conditionalFormatting>
  <conditionalFormatting sqref="AI29">
    <cfRule type="expression" dxfId="304" priority="159" stopIfTrue="1">
      <formula>ISBLANK(AI29)</formula>
    </cfRule>
  </conditionalFormatting>
  <conditionalFormatting sqref="AG34">
    <cfRule type="expression" dxfId="303" priority="155" stopIfTrue="1">
      <formula>ISBLANK(AG34)</formula>
    </cfRule>
  </conditionalFormatting>
  <conditionalFormatting sqref="AE34:AF34">
    <cfRule type="expression" dxfId="302" priority="156" stopIfTrue="1">
      <formula>ISBLANK(AE34)</formula>
    </cfRule>
  </conditionalFormatting>
  <conditionalFormatting sqref="AD34">
    <cfRule type="expression" dxfId="301" priority="157" stopIfTrue="1">
      <formula>ISBLANK(AD34)</formula>
    </cfRule>
    <cfRule type="expression" dxfId="300" priority="158" stopIfTrue="1">
      <formula>COUNTIF(AD34,"*特殊入力*")</formula>
    </cfRule>
  </conditionalFormatting>
  <conditionalFormatting sqref="AI34">
    <cfRule type="expression" dxfId="299" priority="154" stopIfTrue="1">
      <formula>ISBLANK(AI34)</formula>
    </cfRule>
  </conditionalFormatting>
  <conditionalFormatting sqref="AG28">
    <cfRule type="expression" dxfId="298" priority="150" stopIfTrue="1">
      <formula>ISBLANK(AG28)</formula>
    </cfRule>
  </conditionalFormatting>
  <conditionalFormatting sqref="AE28:AF28">
    <cfRule type="expression" dxfId="297" priority="151" stopIfTrue="1">
      <formula>ISBLANK(AE28)</formula>
    </cfRule>
  </conditionalFormatting>
  <conditionalFormatting sqref="AI28">
    <cfRule type="expression" dxfId="296" priority="149" stopIfTrue="1">
      <formula>ISBLANK(AI28)</formula>
    </cfRule>
  </conditionalFormatting>
  <conditionalFormatting sqref="AD32">
    <cfRule type="expression" dxfId="295" priority="136" stopIfTrue="1">
      <formula>ISBLANK(AD32)</formula>
    </cfRule>
    <cfRule type="expression" dxfId="294" priority="137" stopIfTrue="1">
      <formula>COUNTIF(AD32,"*特殊入力*")</formula>
    </cfRule>
  </conditionalFormatting>
  <conditionalFormatting sqref="AG32">
    <cfRule type="expression" dxfId="293" priority="134" stopIfTrue="1">
      <formula>ISBLANK(AG32)</formula>
    </cfRule>
  </conditionalFormatting>
  <conditionalFormatting sqref="AE32:AF32 AE33">
    <cfRule type="expression" dxfId="292" priority="135" stopIfTrue="1">
      <formula>ISBLANK(AE32)</formula>
    </cfRule>
  </conditionalFormatting>
  <conditionalFormatting sqref="AI32">
    <cfRule type="expression" dxfId="291" priority="133" stopIfTrue="1">
      <formula>ISBLANK(AI32)</formula>
    </cfRule>
  </conditionalFormatting>
  <conditionalFormatting sqref="D33">
    <cfRule type="cellIs" dxfId="290" priority="130" stopIfTrue="1" operator="equal">
      <formula>"新規"</formula>
    </cfRule>
    <cfRule type="cellIs" dxfId="289" priority="131" stopIfTrue="1" operator="equal">
      <formula>"共有"</formula>
    </cfRule>
    <cfRule type="cellIs" dxfId="288" priority="132" stopIfTrue="1" operator="equal">
      <formula>"特殊"</formula>
    </cfRule>
  </conditionalFormatting>
  <conditionalFormatting sqref="AF33">
    <cfRule type="expression" dxfId="287" priority="127" stopIfTrue="1">
      <formula>ISBLANK(AF33)</formula>
    </cfRule>
  </conditionalFormatting>
  <conditionalFormatting sqref="AF44">
    <cfRule type="expression" dxfId="286" priority="126" stopIfTrue="1">
      <formula>ISBLANK(AF44)</formula>
    </cfRule>
  </conditionalFormatting>
  <conditionalFormatting sqref="AE44">
    <cfRule type="expression" dxfId="285" priority="125" stopIfTrue="1">
      <formula>ISBLANK(AE44)</formula>
    </cfRule>
  </conditionalFormatting>
  <conditionalFormatting sqref="AG40">
    <cfRule type="expression" dxfId="284" priority="121" stopIfTrue="1">
      <formula>ISBLANK(AG40)</formula>
    </cfRule>
  </conditionalFormatting>
  <conditionalFormatting sqref="AF40">
    <cfRule type="expression" dxfId="283" priority="122" stopIfTrue="1">
      <formula>ISBLANK(AF40)</formula>
    </cfRule>
  </conditionalFormatting>
  <conditionalFormatting sqref="AD40">
    <cfRule type="expression" dxfId="282" priority="123" stopIfTrue="1">
      <formula>ISBLANK(AD40)</formula>
    </cfRule>
    <cfRule type="expression" dxfId="281" priority="124" stopIfTrue="1">
      <formula>COUNTIF(AD40,"*特殊入力*")</formula>
    </cfRule>
  </conditionalFormatting>
  <conditionalFormatting sqref="AF41">
    <cfRule type="expression" dxfId="280" priority="118" stopIfTrue="1">
      <formula>ISBLANK(AF41)</formula>
    </cfRule>
  </conditionalFormatting>
  <conditionalFormatting sqref="AD41:AD43">
    <cfRule type="expression" dxfId="279" priority="119" stopIfTrue="1">
      <formula>ISBLANK(AD41)</formula>
    </cfRule>
    <cfRule type="expression" dxfId="278" priority="120" stopIfTrue="1">
      <formula>COUNTIF(AD41,"*特殊入力*")</formula>
    </cfRule>
  </conditionalFormatting>
  <conditionalFormatting sqref="AG43">
    <cfRule type="expression" dxfId="277" priority="116" stopIfTrue="1">
      <formula>ISBLANK(AG43)</formula>
    </cfRule>
  </conditionalFormatting>
  <conditionalFormatting sqref="AF43">
    <cfRule type="expression" dxfId="276" priority="117" stopIfTrue="1">
      <formula>ISBLANK(AF43)</formula>
    </cfRule>
  </conditionalFormatting>
  <conditionalFormatting sqref="AG42">
    <cfRule type="expression" dxfId="275" priority="114" stopIfTrue="1">
      <formula>ISBLANK(AG42)</formula>
    </cfRule>
  </conditionalFormatting>
  <conditionalFormatting sqref="AF42">
    <cfRule type="expression" dxfId="274" priority="115" stopIfTrue="1">
      <formula>ISBLANK(AF42)</formula>
    </cfRule>
  </conditionalFormatting>
  <conditionalFormatting sqref="D38:D43 D35:D36">
    <cfRule type="cellIs" dxfId="273" priority="111" stopIfTrue="1" operator="equal">
      <formula>"新規"</formula>
    </cfRule>
    <cfRule type="cellIs" dxfId="272" priority="112" stopIfTrue="1" operator="equal">
      <formula>"共有"</formula>
    </cfRule>
    <cfRule type="cellIs" dxfId="271" priority="113" stopIfTrue="1" operator="equal">
      <formula>"特殊"</formula>
    </cfRule>
  </conditionalFormatting>
  <conditionalFormatting sqref="AD35:AD39">
    <cfRule type="expression" dxfId="270" priority="109" stopIfTrue="1">
      <formula>ISBLANK(AD35)</formula>
    </cfRule>
    <cfRule type="expression" dxfId="269" priority="110" stopIfTrue="1">
      <formula>COUNTIF(AD35,"*特殊入力*")</formula>
    </cfRule>
  </conditionalFormatting>
  <conditionalFormatting sqref="AF36">
    <cfRule type="expression" dxfId="268" priority="108" stopIfTrue="1">
      <formula>ISBLANK(AF36)</formula>
    </cfRule>
  </conditionalFormatting>
  <conditionalFormatting sqref="AG39">
    <cfRule type="expression" dxfId="267" priority="106" stopIfTrue="1">
      <formula>ISBLANK(AG39)</formula>
    </cfRule>
  </conditionalFormatting>
  <conditionalFormatting sqref="AF39">
    <cfRule type="expression" dxfId="266" priority="107" stopIfTrue="1">
      <formula>ISBLANK(AF39)</formula>
    </cfRule>
  </conditionalFormatting>
  <conditionalFormatting sqref="AG38">
    <cfRule type="expression" dxfId="265" priority="104" stopIfTrue="1">
      <formula>ISBLANK(AG38)</formula>
    </cfRule>
  </conditionalFormatting>
  <conditionalFormatting sqref="AF38">
    <cfRule type="expression" dxfId="264" priority="105" stopIfTrue="1">
      <formula>ISBLANK(AF38)</formula>
    </cfRule>
  </conditionalFormatting>
  <conditionalFormatting sqref="AG35">
    <cfRule type="expression" dxfId="263" priority="102" stopIfTrue="1">
      <formula>ISBLANK(AG35)</formula>
    </cfRule>
  </conditionalFormatting>
  <conditionalFormatting sqref="AE35:AF35 AE36:AE43">
    <cfRule type="expression" dxfId="262" priority="103" stopIfTrue="1">
      <formula>ISBLANK(AE35)</formula>
    </cfRule>
  </conditionalFormatting>
  <conditionalFormatting sqref="AI35">
    <cfRule type="expression" dxfId="261" priority="101" stopIfTrue="1">
      <formula>ISBLANK(AI35)</formula>
    </cfRule>
  </conditionalFormatting>
  <conditionalFormatting sqref="AG36">
    <cfRule type="expression" dxfId="260" priority="100" stopIfTrue="1">
      <formula>ISBLANK(AG36)</formula>
    </cfRule>
  </conditionalFormatting>
  <conditionalFormatting sqref="D37">
    <cfRule type="cellIs" dxfId="259" priority="97" stopIfTrue="1" operator="equal">
      <formula>"新規"</formula>
    </cfRule>
    <cfRule type="cellIs" dxfId="258" priority="98" stopIfTrue="1" operator="equal">
      <formula>"共有"</formula>
    </cfRule>
    <cfRule type="cellIs" dxfId="257" priority="99" stopIfTrue="1" operator="equal">
      <formula>"特殊"</formula>
    </cfRule>
  </conditionalFormatting>
  <conditionalFormatting sqref="AG37">
    <cfRule type="expression" dxfId="256" priority="95" stopIfTrue="1">
      <formula>ISBLANK(AG37)</formula>
    </cfRule>
  </conditionalFormatting>
  <conditionalFormatting sqref="AF37">
    <cfRule type="expression" dxfId="255" priority="96" stopIfTrue="1">
      <formula>ISBLANK(AF37)</formula>
    </cfRule>
  </conditionalFormatting>
  <conditionalFormatting sqref="AG33">
    <cfRule type="expression" dxfId="254" priority="94" stopIfTrue="1">
      <formula>ISBLANK(AG33)</formula>
    </cfRule>
  </conditionalFormatting>
  <conditionalFormatting sqref="AG41">
    <cfRule type="expression" dxfId="253" priority="93" stopIfTrue="1">
      <formula>ISBLANK(AG41)</formula>
    </cfRule>
  </conditionalFormatting>
  <conditionalFormatting sqref="AI39">
    <cfRule type="expression" dxfId="252" priority="89" stopIfTrue="1">
      <formula>ISBLANK(AI39)</formula>
    </cfRule>
  </conditionalFormatting>
  <conditionalFormatting sqref="AI40">
    <cfRule type="expression" dxfId="251" priority="88" stopIfTrue="1">
      <formula>ISBLANK(AI40)</formula>
    </cfRule>
  </conditionalFormatting>
  <conditionalFormatting sqref="AI42">
    <cfRule type="expression" dxfId="250" priority="83" stopIfTrue="1">
      <formula>ISBLANK(AI42)</formula>
    </cfRule>
  </conditionalFormatting>
  <conditionalFormatting sqref="AI38">
    <cfRule type="expression" dxfId="249" priority="84" stopIfTrue="1">
      <formula>ISBLANK(AI38)</formula>
    </cfRule>
  </conditionalFormatting>
  <conditionalFormatting sqref="AI36">
    <cfRule type="expression" dxfId="248" priority="85" stopIfTrue="1">
      <formula>ISBLANK(AI36)</formula>
    </cfRule>
  </conditionalFormatting>
  <conditionalFormatting sqref="AG44">
    <cfRule type="expression" dxfId="247" priority="92" stopIfTrue="1">
      <formula>ISBLANK(AG44)</formula>
    </cfRule>
  </conditionalFormatting>
  <conditionalFormatting sqref="AI33">
    <cfRule type="expression" dxfId="246" priority="91" stopIfTrue="1">
      <formula>ISBLANK(AI33)</formula>
    </cfRule>
  </conditionalFormatting>
  <conditionalFormatting sqref="AI37">
    <cfRule type="expression" dxfId="245" priority="90" stopIfTrue="1">
      <formula>ISBLANK(AI37)</formula>
    </cfRule>
  </conditionalFormatting>
  <conditionalFormatting sqref="AI41">
    <cfRule type="expression" dxfId="244" priority="87" stopIfTrue="1">
      <formula>ISBLANK(AI41)</formula>
    </cfRule>
  </conditionalFormatting>
  <conditionalFormatting sqref="AI43">
    <cfRule type="expression" dxfId="243" priority="86" stopIfTrue="1">
      <formula>ISBLANK(AI43)</formula>
    </cfRule>
  </conditionalFormatting>
  <conditionalFormatting sqref="AI44">
    <cfRule type="expression" dxfId="242" priority="82" stopIfTrue="1">
      <formula>ISBLANK(AI44)</formula>
    </cfRule>
  </conditionalFormatting>
  <conditionalFormatting sqref="AG21">
    <cfRule type="expression" dxfId="241" priority="78" stopIfTrue="1">
      <formula>ISBLANK(AG21)</formula>
    </cfRule>
  </conditionalFormatting>
  <conditionalFormatting sqref="AG22">
    <cfRule type="expression" dxfId="240" priority="77" stopIfTrue="1">
      <formula>ISBLANK(AG22)</formula>
    </cfRule>
  </conditionalFormatting>
  <conditionalFormatting sqref="W17 Y17">
    <cfRule type="expression" dxfId="239" priority="65" stopIfTrue="1">
      <formula>ISBLANK(W17)</formula>
    </cfRule>
  </conditionalFormatting>
  <conditionalFormatting sqref="W37 Y37">
    <cfRule type="expression" dxfId="238" priority="64" stopIfTrue="1">
      <formula>ISBLANK(W37)</formula>
    </cfRule>
  </conditionalFormatting>
  <conditionalFormatting sqref="W29 Y29">
    <cfRule type="expression" dxfId="237" priority="63" stopIfTrue="1">
      <formula>ISBLANK(W29)</formula>
    </cfRule>
  </conditionalFormatting>
  <conditionalFormatting sqref="W41:W43 Y41:Y43">
    <cfRule type="expression" dxfId="236" priority="62" stopIfTrue="1">
      <formula>ISBLANK(W41)</formula>
    </cfRule>
  </conditionalFormatting>
  <conditionalFormatting sqref="D27">
    <cfRule type="cellIs" dxfId="235" priority="59" stopIfTrue="1" operator="equal">
      <formula>"新規"</formula>
    </cfRule>
    <cfRule type="cellIs" dxfId="234" priority="60" stopIfTrue="1" operator="equal">
      <formula>"共有"</formula>
    </cfRule>
    <cfRule type="cellIs" dxfId="233" priority="61" stopIfTrue="1" operator="equal">
      <formula>"特殊"</formula>
    </cfRule>
  </conditionalFormatting>
  <conditionalFormatting sqref="D28">
    <cfRule type="cellIs" dxfId="232" priority="56" stopIfTrue="1" operator="equal">
      <formula>"新規"</formula>
    </cfRule>
    <cfRule type="cellIs" dxfId="231" priority="57" stopIfTrue="1" operator="equal">
      <formula>"共有"</formula>
    </cfRule>
    <cfRule type="cellIs" dxfId="230" priority="58" stopIfTrue="1" operator="equal">
      <formula>"特殊"</formula>
    </cfRule>
  </conditionalFormatting>
  <conditionalFormatting sqref="D29">
    <cfRule type="cellIs" dxfId="229" priority="53" stopIfTrue="1" operator="equal">
      <formula>"新規"</formula>
    </cfRule>
    <cfRule type="cellIs" dxfId="228" priority="54" stopIfTrue="1" operator="equal">
      <formula>"共有"</formula>
    </cfRule>
    <cfRule type="cellIs" dxfId="227" priority="55" stopIfTrue="1" operator="equal">
      <formula>"特殊"</formula>
    </cfRule>
  </conditionalFormatting>
  <conditionalFormatting sqref="D32">
    <cfRule type="cellIs" dxfId="226" priority="44" stopIfTrue="1" operator="equal">
      <formula>"新規"</formula>
    </cfRule>
    <cfRule type="cellIs" dxfId="225" priority="45" stopIfTrue="1" operator="equal">
      <formula>"共有"</formula>
    </cfRule>
    <cfRule type="cellIs" dxfId="224" priority="46" stopIfTrue="1" operator="equal">
      <formula>"特殊"</formula>
    </cfRule>
  </conditionalFormatting>
  <conditionalFormatting sqref="X32:X36 X18:X28 X44:X45 X38:X40">
    <cfRule type="expression" dxfId="223" priority="43" stopIfTrue="1">
      <formula>ISBLANK(X18)</formula>
    </cfRule>
  </conditionalFormatting>
  <conditionalFormatting sqref="X17">
    <cfRule type="expression" dxfId="222" priority="42" stopIfTrue="1">
      <formula>ISBLANK(X17)</formula>
    </cfRule>
  </conditionalFormatting>
  <conditionalFormatting sqref="X37">
    <cfRule type="expression" dxfId="221" priority="41" stopIfTrue="1">
      <formula>ISBLANK(X37)</formula>
    </cfRule>
  </conditionalFormatting>
  <conditionalFormatting sqref="X29">
    <cfRule type="expression" dxfId="220" priority="40" stopIfTrue="1">
      <formula>ISBLANK(X29)</formula>
    </cfRule>
  </conditionalFormatting>
  <conditionalFormatting sqref="X41:X43">
    <cfRule type="expression" dxfId="219" priority="39" stopIfTrue="1">
      <formula>ISBLANK(X41)</formula>
    </cfRule>
  </conditionalFormatting>
  <conditionalFormatting sqref="AD28">
    <cfRule type="expression" dxfId="218" priority="37" stopIfTrue="1">
      <formula>ISBLANK(AD28)</formula>
    </cfRule>
    <cfRule type="expression" dxfId="217" priority="38" stopIfTrue="1">
      <formula>COUNTIF(AD28,"*特殊入力*")</formula>
    </cfRule>
  </conditionalFormatting>
  <conditionalFormatting sqref="AD27">
    <cfRule type="expression" dxfId="216" priority="35" stopIfTrue="1">
      <formula>ISBLANK(AD27)</formula>
    </cfRule>
    <cfRule type="expression" dxfId="215" priority="36" stopIfTrue="1">
      <formula>COUNTIF(AD27,"*特殊入力*")</formula>
    </cfRule>
  </conditionalFormatting>
  <conditionalFormatting sqref="AD26">
    <cfRule type="expression" dxfId="214" priority="33" stopIfTrue="1">
      <formula>ISBLANK(AD26)</formula>
    </cfRule>
    <cfRule type="expression" dxfId="213" priority="34" stopIfTrue="1">
      <formula>COUNTIF(AD26,"*特殊入力*")</formula>
    </cfRule>
  </conditionalFormatting>
  <conditionalFormatting sqref="AD25">
    <cfRule type="expression" dxfId="212" priority="31" stopIfTrue="1">
      <formula>ISBLANK(AD25)</formula>
    </cfRule>
    <cfRule type="expression" dxfId="211" priority="32" stopIfTrue="1">
      <formula>COUNTIF(AD25,"*特殊入力*")</formula>
    </cfRule>
  </conditionalFormatting>
  <conditionalFormatting sqref="AD24">
    <cfRule type="expression" dxfId="210" priority="29" stopIfTrue="1">
      <formula>ISBLANK(AD24)</formula>
    </cfRule>
    <cfRule type="expression" dxfId="209" priority="30" stopIfTrue="1">
      <formula>COUNTIF(AD24,"*特殊入力*")</formula>
    </cfRule>
  </conditionalFormatting>
  <conditionalFormatting sqref="AI24">
    <cfRule type="expression" dxfId="208" priority="27" stopIfTrue="1">
      <formula>ISBLANK(AI24)</formula>
    </cfRule>
  </conditionalFormatting>
  <conditionalFormatting sqref="AE24:AF24">
    <cfRule type="expression" dxfId="207" priority="28" stopIfTrue="1">
      <formula>ISBLANK(AE24)</formula>
    </cfRule>
  </conditionalFormatting>
  <conditionalFormatting sqref="AG24">
    <cfRule type="expression" dxfId="206" priority="26" stopIfTrue="1">
      <formula>ISBLANK(AG24)</formula>
    </cfRule>
  </conditionalFormatting>
  <conditionalFormatting sqref="AD23">
    <cfRule type="expression" dxfId="205" priority="24" stopIfTrue="1">
      <formula>ISBLANK(AD23)</formula>
    </cfRule>
    <cfRule type="expression" dxfId="204" priority="25" stopIfTrue="1">
      <formula>COUNTIF(AD23,"*特殊入力*")</formula>
    </cfRule>
  </conditionalFormatting>
  <conditionalFormatting sqref="AI23">
    <cfRule type="expression" dxfId="203" priority="22" stopIfTrue="1">
      <formula>ISBLANK(AI23)</formula>
    </cfRule>
  </conditionalFormatting>
  <conditionalFormatting sqref="AE23:AF23">
    <cfRule type="expression" dxfId="202" priority="23" stopIfTrue="1">
      <formula>ISBLANK(AE23)</formula>
    </cfRule>
  </conditionalFormatting>
  <conditionalFormatting sqref="AG23">
    <cfRule type="expression" dxfId="201" priority="21" stopIfTrue="1">
      <formula>ISBLANK(AG23)</formula>
    </cfRule>
  </conditionalFormatting>
  <conditionalFormatting sqref="G30:G31">
    <cfRule type="expression" dxfId="200" priority="16" stopIfTrue="1">
      <formula>COUNTIF(G:G,G30)&gt;1</formula>
    </cfRule>
  </conditionalFormatting>
  <conditionalFormatting sqref="W30:W31 Y30:Y31">
    <cfRule type="expression" dxfId="199" priority="17" stopIfTrue="1">
      <formula>ISBLANK(W30)</formula>
    </cfRule>
  </conditionalFormatting>
  <conditionalFormatting sqref="D31">
    <cfRule type="cellIs" dxfId="198" priority="18" stopIfTrue="1" operator="equal">
      <formula>"新規"</formula>
    </cfRule>
    <cfRule type="cellIs" dxfId="197" priority="19" stopIfTrue="1" operator="equal">
      <formula>"共有"</formula>
    </cfRule>
    <cfRule type="cellIs" dxfId="196" priority="20" stopIfTrue="1" operator="equal">
      <formula>"特殊"</formula>
    </cfRule>
  </conditionalFormatting>
  <conditionalFormatting sqref="AD30">
    <cfRule type="expression" dxfId="195" priority="5" stopIfTrue="1">
      <formula>ISBLANK(AD30)</formula>
    </cfRule>
    <cfRule type="expression" dxfId="194" priority="6" stopIfTrue="1">
      <formula>COUNTIF(AD30,"*特殊入力*")</formula>
    </cfRule>
  </conditionalFormatting>
  <conditionalFormatting sqref="AG31">
    <cfRule type="expression" dxfId="193" priority="12" stopIfTrue="1">
      <formula>ISBLANK(AG31)</formula>
    </cfRule>
  </conditionalFormatting>
  <conditionalFormatting sqref="AE31:AF31">
    <cfRule type="expression" dxfId="192" priority="13" stopIfTrue="1">
      <formula>ISBLANK(AE31)</formula>
    </cfRule>
  </conditionalFormatting>
  <conditionalFormatting sqref="AD31">
    <cfRule type="expression" dxfId="191" priority="14" stopIfTrue="1">
      <formula>ISBLANK(AD31)</formula>
    </cfRule>
    <cfRule type="expression" dxfId="190" priority="15" stopIfTrue="1">
      <formula>COUNTIF(AD31,"*特殊入力*")</formula>
    </cfRule>
  </conditionalFormatting>
  <conditionalFormatting sqref="AI31">
    <cfRule type="expression" dxfId="189" priority="11" stopIfTrue="1">
      <formula>ISBLANK(AI31)</formula>
    </cfRule>
  </conditionalFormatting>
  <conditionalFormatting sqref="AE30">
    <cfRule type="expression" dxfId="188" priority="10" stopIfTrue="1">
      <formula>ISBLANK(AE30)</formula>
    </cfRule>
  </conditionalFormatting>
  <conditionalFormatting sqref="D30">
    <cfRule type="cellIs" dxfId="187" priority="7" stopIfTrue="1" operator="equal">
      <formula>"新規"</formula>
    </cfRule>
    <cfRule type="cellIs" dxfId="186" priority="8" stopIfTrue="1" operator="equal">
      <formula>"共有"</formula>
    </cfRule>
    <cfRule type="cellIs" dxfId="185" priority="9" stopIfTrue="1" operator="equal">
      <formula>"特殊"</formula>
    </cfRule>
  </conditionalFormatting>
  <conditionalFormatting sqref="AF30">
    <cfRule type="expression" dxfId="184" priority="4" stopIfTrue="1">
      <formula>ISBLANK(AF30)</formula>
    </cfRule>
  </conditionalFormatting>
  <conditionalFormatting sqref="AG30">
    <cfRule type="expression" dxfId="183" priority="3" stopIfTrue="1">
      <formula>ISBLANK(AG30)</formula>
    </cfRule>
  </conditionalFormatting>
  <conditionalFormatting sqref="AI30">
    <cfRule type="expression" dxfId="182" priority="2" stopIfTrue="1">
      <formula>ISBLANK(AI30)</formula>
    </cfRule>
  </conditionalFormatting>
  <conditionalFormatting sqref="X30:X31">
    <cfRule type="expression" dxfId="181" priority="1" stopIfTrue="1">
      <formula>ISBLANK(X30)</formula>
    </cfRule>
  </conditionalFormatting>
  <dataValidations count="9">
    <dataValidation type="list" allowBlank="1" showInputMessage="1" showErrorMessage="1" sqref="W8:Y8" xr:uid="{1F86CA1B-1EE7-4E2D-9A68-D1636EDBD14E}">
      <formula1>"ユーザ,マイエリア,一般公開"</formula1>
    </dataValidation>
    <dataValidation type="list" allowBlank="1" showInputMessage="1" showErrorMessage="1" sqref="AD8" xr:uid="{91650B67-7B67-4FF9-8B84-36AF12154A3A}">
      <formula1>$AC$1:$AC$3</formula1>
    </dataValidation>
    <dataValidation type="list" allowBlank="1" showInputMessage="1" showErrorMessage="1" sqref="H8" xr:uid="{57FD19CA-3302-4BB1-A213-0794A9D8B0A3}">
      <formula1>$H$1:$H$3</formula1>
    </dataValidation>
    <dataValidation type="textLength" errorStyle="warning" imeMode="halfAlpha" allowBlank="1" showInputMessage="1" showErrorMessage="1" errorTitle="DBタイトルは" error="4文字以上16文字以内で入力してください" sqref="E9:F10" xr:uid="{0F08B03F-7435-425C-807E-01C43A448D8E}">
      <formula1>4</formula1>
      <formula2>16</formula2>
    </dataValidation>
    <dataValidation type="textLength" showInputMessage="1" showErrorMessage="1" errorTitle="差替えキーワードは" error="4文字以上16文字以内で入力してください" sqref="G18:G44" xr:uid="{DEAB7465-E3A2-4D21-BB14-B4688E473D77}">
      <formula1>4</formula1>
      <formula2>16</formula2>
    </dataValidation>
    <dataValidation type="list" allowBlank="1" showInputMessage="1" showErrorMessage="1" sqref="AD16:AD45" xr:uid="{8A732EBC-9E38-4271-AFD3-7C1C83ACFA95}">
      <formula1>$AD$1:$AD$6</formula1>
    </dataValidation>
    <dataValidation type="list" allowBlank="1" showInputMessage="1" showErrorMessage="1" sqref="AE18:AE45" xr:uid="{09A73F9A-BC3B-4805-B62E-2596C027F553}">
      <formula1>$AE$1:$AE$3</formula1>
    </dataValidation>
    <dataValidation type="list" allowBlank="1" showInputMessage="1" showErrorMessage="1" sqref="AF18:AF45" xr:uid="{C7A782F6-02E4-41D4-A3FF-8A48EFF04DB3}">
      <formula1>$AF$1:$AF$3</formula1>
    </dataValidation>
    <dataValidation type="list" allowBlank="1" showInputMessage="1" showErrorMessage="1" sqref="D18:D44" xr:uid="{2D380CB3-19D3-4082-B8B6-294A362D0467}">
      <formula1>$T$8:$T$10</formula1>
    </dataValidation>
  </dataValidations>
  <pageMargins left="0.75" right="0.75" top="1" bottom="1" header="0.51200000000000001" footer="0.51200000000000001"/>
  <pageSetup paperSize="9" scale="59" fitToWidth="2" orientation="portrait" r:id="rId1"/>
  <headerFooter alignWithMargins="0"/>
  <colBreaks count="2" manualBreakCount="2">
    <brk id="19" min="6" max="62" man="1"/>
    <brk id="27" min="6" max="7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6E4EB1-8BF7-4AAD-8333-3E5E6F578EEE}">
          <x14:formula1>
            <xm:f>フィールドタイプリスト!$B$2:$B$63</xm:f>
          </x14:formula1>
          <xm:sqref>H25:H33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757BB-0652-4DE1-8DF6-22FA719B8058}">
  <dimension ref="A1:AI311"/>
  <sheetViews>
    <sheetView showGridLines="0" view="pageBreakPreview" topLeftCell="B7" zoomScaleNormal="100" zoomScaleSheetLayoutView="100" workbookViewId="0">
      <selection activeCell="C7" sqref="C7:D7"/>
    </sheetView>
  </sheetViews>
  <sheetFormatPr defaultColWidth="9" defaultRowHeight="20.25" customHeight="1"/>
  <cols>
    <col min="1" max="1" width="9" style="1" hidden="1" customWidth="1"/>
    <col min="2" max="2" width="7.5" style="1" bestFit="1" customWidth="1"/>
    <col min="3" max="3" width="3.625" style="1" customWidth="1"/>
    <col min="4" max="4" width="10.625" style="1" customWidth="1"/>
    <col min="5" max="5" width="23.5" style="1" customWidth="1"/>
    <col min="6" max="6" width="12.625" style="1" customWidth="1"/>
    <col min="7" max="7" width="13.625" style="1" customWidth="1"/>
    <col min="8" max="8" width="15.625" style="1" customWidth="1"/>
    <col min="9" max="9" width="19.625" style="1" customWidth="1"/>
    <col min="10" max="13" width="2.5" style="1" customWidth="1"/>
    <col min="14" max="15" width="10.625" style="1" customWidth="1"/>
    <col min="16" max="16" width="5.625" style="1" customWidth="1"/>
    <col min="17" max="19" width="10.625" style="1" customWidth="1"/>
    <col min="20" max="20" width="9" style="1" hidden="1" customWidth="1"/>
    <col min="21" max="21" width="3.625" style="1" customWidth="1"/>
    <col min="22" max="22" width="40.625" style="30" customWidth="1"/>
    <col min="23" max="23" width="7" style="1" customWidth="1"/>
    <col min="24" max="24" width="5.625" style="1" customWidth="1"/>
    <col min="25" max="25" width="10.375" style="1" customWidth="1"/>
    <col min="26" max="26" width="18.375" style="1" customWidth="1"/>
    <col min="27" max="27" width="3.625" style="1" customWidth="1"/>
    <col min="28" max="28" width="40.625" style="30" customWidth="1"/>
    <col min="29" max="29" width="16.5" style="1" customWidth="1"/>
    <col min="30" max="32" width="4.625" style="1" customWidth="1"/>
    <col min="33" max="33" width="27.75" style="1" customWidth="1"/>
    <col min="34" max="34" width="35.625" style="1" customWidth="1"/>
    <col min="35" max="35" width="3.625" style="1" customWidth="1"/>
    <col min="36" max="16384" width="9" style="1"/>
  </cols>
  <sheetData>
    <row r="1" spans="2:34" ht="20.25" hidden="1" customHeight="1">
      <c r="H1" s="1" t="s">
        <v>0</v>
      </c>
      <c r="V1" s="30" t="s">
        <v>1</v>
      </c>
      <c r="W1" s="1" t="s">
        <v>2</v>
      </c>
      <c r="X1" s="13" t="s">
        <v>3</v>
      </c>
      <c r="Y1" s="13" t="s">
        <v>3</v>
      </c>
      <c r="Z1" s="13"/>
      <c r="AB1" s="30" t="s">
        <v>1</v>
      </c>
      <c r="AC1" s="1" t="s">
        <v>2</v>
      </c>
      <c r="AD1" s="13" t="s">
        <v>3</v>
      </c>
      <c r="AE1" s="13" t="s">
        <v>3</v>
      </c>
      <c r="AF1" s="13"/>
      <c r="AG1" s="13"/>
    </row>
    <row r="2" spans="2:34" ht="20.25" hidden="1" customHeight="1">
      <c r="H2" s="1" t="s">
        <v>4</v>
      </c>
      <c r="V2" s="30" t="s">
        <v>5</v>
      </c>
      <c r="W2" s="1" t="s">
        <v>6</v>
      </c>
      <c r="X2" s="13" t="s">
        <v>7</v>
      </c>
      <c r="Y2" s="13" t="s">
        <v>8</v>
      </c>
      <c r="AB2" s="30" t="s">
        <v>5</v>
      </c>
      <c r="AC2" s="1" t="s">
        <v>6</v>
      </c>
      <c r="AD2" s="13" t="s">
        <v>7</v>
      </c>
      <c r="AE2" s="13" t="s">
        <v>8</v>
      </c>
    </row>
    <row r="3" spans="2:34" ht="20.25" hidden="1" customHeight="1">
      <c r="H3" s="1" t="s">
        <v>9</v>
      </c>
      <c r="V3" s="30" t="s">
        <v>10</v>
      </c>
      <c r="W3" s="1" t="s">
        <v>11</v>
      </c>
      <c r="X3" s="13"/>
      <c r="Y3" s="13"/>
      <c r="AB3" s="30" t="s">
        <v>10</v>
      </c>
      <c r="AC3" s="1" t="s">
        <v>11</v>
      </c>
      <c r="AD3" s="13"/>
      <c r="AE3" s="13"/>
    </row>
    <row r="4" spans="2:34" ht="20.25" hidden="1" customHeight="1">
      <c r="W4" s="1" t="s">
        <v>12</v>
      </c>
      <c r="AC4" s="1" t="s">
        <v>12</v>
      </c>
    </row>
    <row r="5" spans="2:34" ht="20.25" hidden="1" customHeight="1">
      <c r="W5" s="1" t="s">
        <v>13</v>
      </c>
      <c r="AC5" s="1" t="s">
        <v>13</v>
      </c>
    </row>
    <row r="6" spans="2:34" ht="20.25" hidden="1" customHeight="1"/>
    <row r="7" spans="2:34" ht="20.25" customHeight="1" thickBot="1">
      <c r="B7" s="87"/>
      <c r="C7" s="355" t="s">
        <v>14</v>
      </c>
      <c r="D7" s="355"/>
      <c r="E7" s="356"/>
      <c r="F7" s="356"/>
      <c r="G7" s="356"/>
      <c r="H7" s="87"/>
      <c r="I7" s="87"/>
      <c r="J7" s="357" t="s">
        <v>15</v>
      </c>
      <c r="K7" s="357"/>
      <c r="L7" s="357"/>
      <c r="M7" s="357"/>
      <c r="N7" s="357"/>
      <c r="O7" s="357"/>
      <c r="P7" s="357"/>
      <c r="Q7" s="357"/>
      <c r="R7" s="357"/>
      <c r="S7" s="357"/>
      <c r="T7" s="1" t="s">
        <v>16</v>
      </c>
      <c r="V7" s="88" t="s">
        <v>17</v>
      </c>
      <c r="W7" s="358" t="s">
        <v>18</v>
      </c>
      <c r="X7" s="359"/>
      <c r="AB7" s="25" t="s">
        <v>19</v>
      </c>
      <c r="AC7" s="32" t="s">
        <v>20</v>
      </c>
      <c r="AD7" s="360" t="s">
        <v>21</v>
      </c>
      <c r="AE7" s="361"/>
      <c r="AF7" s="361"/>
      <c r="AG7" s="33"/>
    </row>
    <row r="8" spans="2:34" ht="24" customHeight="1" thickTop="1">
      <c r="B8" s="362"/>
      <c r="C8" s="363" t="s">
        <v>22</v>
      </c>
      <c r="D8" s="364"/>
      <c r="E8" s="365" t="s">
        <v>140</v>
      </c>
      <c r="F8" s="366"/>
      <c r="G8" s="14" t="s">
        <v>24</v>
      </c>
      <c r="H8" s="89" t="s">
        <v>25</v>
      </c>
      <c r="J8" s="362"/>
      <c r="K8" s="367"/>
      <c r="L8" s="367"/>
      <c r="M8" s="90"/>
      <c r="N8" s="90"/>
      <c r="O8" s="90"/>
      <c r="P8" s="90"/>
      <c r="Q8" s="368"/>
      <c r="R8" s="368"/>
      <c r="S8" s="368"/>
      <c r="T8" s="13" t="s">
        <v>26</v>
      </c>
      <c r="V8" s="91"/>
      <c r="W8" s="370"/>
      <c r="X8" s="372"/>
      <c r="Y8" s="92"/>
      <c r="Z8" s="92"/>
      <c r="AB8" s="26"/>
      <c r="AC8" s="24"/>
      <c r="AD8" s="360" t="s">
        <v>30</v>
      </c>
      <c r="AE8" s="361"/>
      <c r="AF8" s="361"/>
      <c r="AG8" s="93"/>
      <c r="AH8" s="92"/>
    </row>
    <row r="9" spans="2:34" ht="15.95" customHeight="1">
      <c r="B9" s="362"/>
      <c r="C9" s="536" t="s">
        <v>31</v>
      </c>
      <c r="D9" s="537"/>
      <c r="E9" s="376" t="s">
        <v>141</v>
      </c>
      <c r="F9" s="377"/>
      <c r="G9" s="326" t="s">
        <v>33</v>
      </c>
      <c r="H9" s="381" t="s">
        <v>34</v>
      </c>
      <c r="J9" s="362"/>
      <c r="K9" s="367"/>
      <c r="L9" s="367"/>
      <c r="M9" s="90"/>
      <c r="N9" s="90"/>
      <c r="O9" s="90"/>
      <c r="P9" s="90"/>
      <c r="Q9" s="369"/>
      <c r="R9" s="369"/>
      <c r="S9" s="369"/>
      <c r="T9" s="13" t="s">
        <v>35</v>
      </c>
      <c r="V9" s="94"/>
      <c r="W9" s="92"/>
      <c r="X9" s="92"/>
      <c r="Y9" s="92"/>
      <c r="Z9" s="92"/>
      <c r="AB9" s="27"/>
      <c r="AC9" s="95"/>
      <c r="AD9" s="95"/>
      <c r="AE9" s="95"/>
      <c r="AF9" s="95"/>
      <c r="AG9" s="95"/>
      <c r="AH9" s="95"/>
    </row>
    <row r="10" spans="2:34" ht="12" customHeight="1">
      <c r="B10" s="362"/>
      <c r="C10" s="375"/>
      <c r="D10" s="375"/>
      <c r="E10" s="378"/>
      <c r="F10" s="379"/>
      <c r="G10" s="380"/>
      <c r="H10" s="382"/>
      <c r="J10" s="367"/>
      <c r="K10" s="367"/>
      <c r="L10" s="367"/>
      <c r="M10" s="90"/>
      <c r="N10" s="90"/>
      <c r="O10" s="90"/>
      <c r="P10" s="90"/>
      <c r="Q10" s="21" t="s">
        <v>36</v>
      </c>
      <c r="R10" s="21" t="s">
        <v>36</v>
      </c>
      <c r="S10" s="21" t="s">
        <v>36</v>
      </c>
      <c r="T10" s="13" t="s">
        <v>37</v>
      </c>
      <c r="V10" s="383" t="s">
        <v>38</v>
      </c>
      <c r="W10" s="313" t="s">
        <v>39</v>
      </c>
      <c r="X10" s="315"/>
      <c r="Y10" s="389" t="s">
        <v>40</v>
      </c>
      <c r="Z10" s="320"/>
      <c r="AB10" s="28" t="s">
        <v>41</v>
      </c>
      <c r="AC10" s="79" t="s">
        <v>42</v>
      </c>
      <c r="AD10" s="80"/>
      <c r="AE10" s="80"/>
      <c r="AF10" s="80"/>
      <c r="AG10" s="80"/>
      <c r="AH10" s="81"/>
    </row>
    <row r="11" spans="2:34" ht="14.25" customHeight="1">
      <c r="C11" s="538"/>
      <c r="D11" s="538"/>
      <c r="E11" s="538"/>
      <c r="F11" s="538"/>
      <c r="V11" s="384"/>
      <c r="W11" s="386"/>
      <c r="X11" s="388"/>
      <c r="Y11" s="390"/>
      <c r="Z11" s="391"/>
      <c r="AB11" s="28" t="s">
        <v>43</v>
      </c>
      <c r="AC11" s="310" t="s">
        <v>44</v>
      </c>
      <c r="AD11" s="311"/>
      <c r="AE11" s="311"/>
      <c r="AF11" s="311"/>
      <c r="AG11" s="311"/>
      <c r="AH11" s="312"/>
    </row>
    <row r="12" spans="2:34" ht="12" customHeight="1">
      <c r="C12" s="395"/>
      <c r="D12" s="395"/>
      <c r="E12" s="395"/>
      <c r="F12" s="395"/>
      <c r="G12" s="22" t="s">
        <v>45</v>
      </c>
      <c r="H12" s="82"/>
      <c r="I12" s="82"/>
      <c r="J12" s="397" t="s">
        <v>46</v>
      </c>
      <c r="K12" s="398"/>
      <c r="L12" s="398"/>
      <c r="M12" s="398"/>
      <c r="N12" s="398"/>
      <c r="O12" s="398"/>
      <c r="P12" s="398"/>
      <c r="Q12" s="398"/>
      <c r="R12" s="398"/>
      <c r="S12" s="398"/>
      <c r="V12" s="384"/>
      <c r="W12" s="386"/>
      <c r="X12" s="388"/>
      <c r="Y12" s="392"/>
      <c r="Z12" s="393"/>
      <c r="AB12" s="28" t="s">
        <v>47</v>
      </c>
      <c r="AC12" s="310" t="s">
        <v>48</v>
      </c>
      <c r="AD12" s="311"/>
      <c r="AE12" s="311"/>
      <c r="AF12" s="311"/>
      <c r="AG12" s="311"/>
      <c r="AH12" s="312"/>
    </row>
    <row r="13" spans="2:34" ht="12" customHeight="1">
      <c r="C13" s="396"/>
      <c r="D13" s="396"/>
      <c r="E13" s="396"/>
      <c r="F13" s="396"/>
      <c r="L13" s="4"/>
      <c r="M13" s="4"/>
      <c r="N13" s="4"/>
      <c r="O13" s="4"/>
      <c r="P13" s="4"/>
      <c r="Q13" s="4"/>
      <c r="V13" s="384"/>
      <c r="W13" s="313" t="s">
        <v>49</v>
      </c>
      <c r="X13" s="315"/>
      <c r="Y13" s="319"/>
      <c r="Z13" s="320"/>
      <c r="AB13" s="323" t="s">
        <v>50</v>
      </c>
      <c r="AC13" s="326" t="s">
        <v>51</v>
      </c>
      <c r="AD13" s="328" t="s">
        <v>52</v>
      </c>
      <c r="AE13" s="539"/>
      <c r="AF13" s="539"/>
      <c r="AG13" s="539"/>
      <c r="AH13" s="329"/>
    </row>
    <row r="14" spans="2:34" ht="20.25" customHeight="1" thickBot="1">
      <c r="B14" s="96"/>
      <c r="C14" s="84" t="s">
        <v>53</v>
      </c>
      <c r="D14" s="83" t="s">
        <v>54</v>
      </c>
      <c r="E14" s="333" t="s">
        <v>55</v>
      </c>
      <c r="F14" s="347"/>
      <c r="G14" s="83" t="s">
        <v>56</v>
      </c>
      <c r="H14" s="333" t="s">
        <v>57</v>
      </c>
      <c r="I14" s="477"/>
      <c r="J14" s="333" t="s">
        <v>58</v>
      </c>
      <c r="K14" s="540"/>
      <c r="L14" s="348"/>
      <c r="M14" s="349" t="s">
        <v>59</v>
      </c>
      <c r="N14" s="351" t="s">
        <v>60</v>
      </c>
      <c r="O14" s="351" t="s">
        <v>61</v>
      </c>
      <c r="P14" s="78" t="s">
        <v>62</v>
      </c>
      <c r="Q14" s="333" t="s">
        <v>63</v>
      </c>
      <c r="R14" s="477"/>
      <c r="S14" s="334"/>
      <c r="V14" s="385"/>
      <c r="W14" s="316"/>
      <c r="X14" s="318"/>
      <c r="Y14" s="321"/>
      <c r="Z14" s="322"/>
      <c r="AB14" s="324"/>
      <c r="AC14" s="327"/>
      <c r="AD14" s="330"/>
      <c r="AE14" s="331"/>
      <c r="AF14" s="331"/>
      <c r="AG14" s="331"/>
      <c r="AH14" s="332"/>
    </row>
    <row r="15" spans="2:34" ht="44.25" customHeight="1" thickTop="1" thickBot="1">
      <c r="B15" s="97"/>
      <c r="C15" s="86"/>
      <c r="D15" s="15" t="s">
        <v>64</v>
      </c>
      <c r="E15" s="335"/>
      <c r="F15" s="336"/>
      <c r="G15" s="85"/>
      <c r="H15" s="15" t="s">
        <v>64</v>
      </c>
      <c r="I15" s="85" t="s">
        <v>65</v>
      </c>
      <c r="J15" s="16" t="s">
        <v>66</v>
      </c>
      <c r="K15" s="16" t="s">
        <v>67</v>
      </c>
      <c r="L15" s="17" t="s">
        <v>68</v>
      </c>
      <c r="M15" s="350"/>
      <c r="N15" s="352"/>
      <c r="O15" s="352"/>
      <c r="P15" s="55"/>
      <c r="Q15" s="337"/>
      <c r="R15" s="338"/>
      <c r="S15" s="339"/>
      <c r="V15" s="98" t="s">
        <v>69</v>
      </c>
      <c r="W15" s="340" t="s">
        <v>70</v>
      </c>
      <c r="X15" s="342"/>
      <c r="Y15" s="343" t="s">
        <v>71</v>
      </c>
      <c r="Z15" s="344"/>
      <c r="AB15" s="325"/>
      <c r="AC15" s="20" t="s">
        <v>41</v>
      </c>
      <c r="AD15" s="345" t="s">
        <v>70</v>
      </c>
      <c r="AE15" s="346"/>
      <c r="AF15" s="353" t="s">
        <v>72</v>
      </c>
      <c r="AG15" s="354"/>
      <c r="AH15" s="34" t="s">
        <v>73</v>
      </c>
    </row>
    <row r="16" spans="2:34" ht="20.25" customHeight="1" thickTop="1" thickBot="1">
      <c r="B16" s="99"/>
      <c r="C16" s="100"/>
      <c r="D16" s="101"/>
      <c r="E16" s="102" t="s">
        <v>74</v>
      </c>
      <c r="F16" s="103"/>
      <c r="G16" s="102" t="s">
        <v>75</v>
      </c>
      <c r="H16" s="102"/>
      <c r="I16" s="103"/>
      <c r="J16" s="104"/>
      <c r="K16" s="104"/>
      <c r="L16" s="105"/>
      <c r="M16" s="105"/>
      <c r="N16" s="105"/>
      <c r="O16" s="105"/>
      <c r="P16" s="105"/>
      <c r="Q16" s="289" t="s">
        <v>76</v>
      </c>
      <c r="R16" s="290"/>
      <c r="S16" s="291"/>
      <c r="V16" s="106"/>
      <c r="W16" s="107" t="s">
        <v>77</v>
      </c>
      <c r="X16" s="108" t="s">
        <v>78</v>
      </c>
      <c r="Y16" s="292"/>
      <c r="Z16" s="293"/>
      <c r="AB16" s="109" t="str">
        <f>IF($G16="","",$G16)</f>
        <v>(%val:sys:id%)</v>
      </c>
      <c r="AC16" s="110"/>
      <c r="AD16" s="294" t="s">
        <v>80</v>
      </c>
      <c r="AE16" s="296" t="s">
        <v>81</v>
      </c>
      <c r="AF16" s="298"/>
      <c r="AG16" s="299"/>
      <c r="AH16" s="36"/>
    </row>
    <row r="17" spans="1:34" ht="20.25" customHeight="1" thickTop="1" thickBot="1">
      <c r="A17" s="1">
        <f>SUM(A18:A278)</f>
        <v>0</v>
      </c>
      <c r="B17" s="111"/>
      <c r="C17" s="112"/>
      <c r="D17" s="113"/>
      <c r="E17" s="114" t="s">
        <v>82</v>
      </c>
      <c r="F17" s="115"/>
      <c r="G17" s="114"/>
      <c r="H17" s="114"/>
      <c r="I17" s="115"/>
      <c r="J17" s="7"/>
      <c r="K17" s="7"/>
      <c r="L17" s="6"/>
      <c r="M17" s="6"/>
      <c r="N17" s="6"/>
      <c r="O17" s="6"/>
      <c r="P17" s="6"/>
      <c r="Q17" s="300" t="s">
        <v>83</v>
      </c>
      <c r="R17" s="301"/>
      <c r="S17" s="302"/>
      <c r="V17" s="109" t="s">
        <v>84</v>
      </c>
      <c r="W17" s="116"/>
      <c r="X17" s="116"/>
      <c r="Y17" s="303"/>
      <c r="Z17" s="304"/>
      <c r="AB17" s="117" t="str">
        <f>IF($G17="","",$G17)</f>
        <v/>
      </c>
      <c r="AC17" s="118"/>
      <c r="AD17" s="295"/>
      <c r="AE17" s="297"/>
      <c r="AF17" s="305"/>
      <c r="AG17" s="306"/>
      <c r="AH17" s="35"/>
    </row>
    <row r="18" spans="1:34" ht="20.25" customHeight="1" thickTop="1">
      <c r="B18" s="12"/>
      <c r="C18" s="137">
        <f t="shared" ref="C18:C35" si="0">ROW()-17</f>
        <v>1</v>
      </c>
      <c r="D18" s="138" t="s">
        <v>26</v>
      </c>
      <c r="E18" s="141" t="s">
        <v>142</v>
      </c>
      <c r="F18" s="140"/>
      <c r="G18" s="141" t="s">
        <v>143</v>
      </c>
      <c r="H18" s="54" t="s">
        <v>108</v>
      </c>
      <c r="I18" s="142"/>
      <c r="J18" s="138"/>
      <c r="K18" s="138"/>
      <c r="L18" s="138"/>
      <c r="M18" s="143"/>
      <c r="N18" s="143"/>
      <c r="O18" s="143"/>
      <c r="P18" s="143">
        <f>IF(ISERROR(VLOOKUP($H18,[1]フィールドタイプリスト!$B$1:$C$63,2,0)),"0",VLOOKUP($H18,[1]フィールドタイプリスト!$B$1:$C$63,2,0))</f>
        <v>32</v>
      </c>
      <c r="Q18" s="269" t="str">
        <f>IF(ISERROR(VLOOKUP($H18,[1]フィールドタイプリスト!$B$1:$D$63,3,0)),"",VLOOKUP($H18,[1]フィールドタイプリスト!$B$1:$D$63,3,0))</f>
        <v>数字・記号・アルファベットで半角32文字以内</v>
      </c>
      <c r="R18" s="270"/>
      <c r="S18" s="271"/>
      <c r="V18" s="144" t="str">
        <f t="shared" ref="V18:V30" si="1">IF($E18="","",$E18)</f>
        <v>管理者ID</v>
      </c>
      <c r="W18" s="145"/>
      <c r="X18" s="145"/>
      <c r="Y18" s="272"/>
      <c r="Z18" s="273"/>
      <c r="AB18" s="146" t="str">
        <f t="shared" ref="AB18:AB35" si="2">IF($E18="","",$E18)</f>
        <v>管理者ID</v>
      </c>
      <c r="AC18" s="110"/>
      <c r="AD18" s="116"/>
      <c r="AE18" s="116"/>
      <c r="AF18" s="250"/>
      <c r="AG18" s="251"/>
      <c r="AH18" s="147"/>
    </row>
    <row r="19" spans="1:34" ht="20.25" customHeight="1">
      <c r="B19" s="12"/>
      <c r="C19" s="137">
        <f t="shared" si="0"/>
        <v>2</v>
      </c>
      <c r="D19" s="122" t="s">
        <v>26</v>
      </c>
      <c r="E19" s="139" t="s">
        <v>144</v>
      </c>
      <c r="F19" s="140"/>
      <c r="G19" s="139" t="s">
        <v>145</v>
      </c>
      <c r="H19" s="77" t="s">
        <v>146</v>
      </c>
      <c r="I19" s="148"/>
      <c r="J19" s="138"/>
      <c r="K19" s="138"/>
      <c r="L19" s="143"/>
      <c r="M19" s="143"/>
      <c r="N19" s="143"/>
      <c r="O19" s="143"/>
      <c r="P19" s="143">
        <f>IF(ISERROR(VLOOKUP($H19,[1]フィールドタイプリスト!$B$1:$C$63,2,0)),"0",VLOOKUP($H19,[1]フィールドタイプリスト!$B$1:$C$63,2,0))</f>
        <v>71</v>
      </c>
      <c r="Q19" s="245" t="str">
        <f>IF(ISERROR(VLOOKUP($H19,[1]フィールドタイプリスト!$B$1:$D$63,3,0)),"",VLOOKUP($H19,[1]フィールドタイプリスト!$B$1:$D$63,3,0))</f>
        <v>hoge-password</v>
      </c>
      <c r="R19" s="246"/>
      <c r="S19" s="247"/>
      <c r="V19" s="149" t="str">
        <f t="shared" si="1"/>
        <v>パスワード</v>
      </c>
      <c r="W19" s="116"/>
      <c r="X19" s="116"/>
      <c r="Y19" s="248"/>
      <c r="Z19" s="249"/>
      <c r="AB19" s="150" t="str">
        <f t="shared" si="2"/>
        <v>パスワード</v>
      </c>
      <c r="AC19" s="110"/>
      <c r="AD19" s="116"/>
      <c r="AE19" s="116"/>
      <c r="AF19" s="250"/>
      <c r="AG19" s="251"/>
      <c r="AH19" s="151"/>
    </row>
    <row r="20" spans="1:34" ht="20.25" customHeight="1">
      <c r="B20" s="12"/>
      <c r="C20" s="137">
        <f t="shared" si="0"/>
        <v>3</v>
      </c>
      <c r="D20" s="122" t="s">
        <v>26</v>
      </c>
      <c r="E20" s="139" t="s">
        <v>124</v>
      </c>
      <c r="F20" s="140"/>
      <c r="G20" s="139" t="s">
        <v>125</v>
      </c>
      <c r="H20" s="54" t="s">
        <v>126</v>
      </c>
      <c r="I20" s="148"/>
      <c r="J20" s="138"/>
      <c r="K20" s="138"/>
      <c r="L20" s="143"/>
      <c r="M20" s="143"/>
      <c r="N20" s="143"/>
      <c r="O20" s="143"/>
      <c r="P20" s="143">
        <f>IF(ISERROR(VLOOKUP($H20,[1]フィールドタイプリスト!$B$1:$C$63,2,0)),"0",VLOOKUP($H20,[1]フィールドタイプリスト!$B$1:$C$63,2,0))</f>
        <v>5</v>
      </c>
      <c r="Q20" s="245" t="s">
        <v>127</v>
      </c>
      <c r="R20" s="246"/>
      <c r="S20" s="247"/>
      <c r="V20" s="149" t="str">
        <f t="shared" si="1"/>
        <v>お問い合わせ種別</v>
      </c>
      <c r="W20" s="152"/>
      <c r="X20" s="152"/>
      <c r="Y20" s="248"/>
      <c r="Z20" s="249"/>
      <c r="AB20" s="150" t="str">
        <f t="shared" si="2"/>
        <v>お問い合わせ種別</v>
      </c>
      <c r="AC20" s="110"/>
      <c r="AD20" s="116"/>
      <c r="AE20" s="116"/>
      <c r="AF20" s="250"/>
      <c r="AG20" s="251"/>
      <c r="AH20" s="37"/>
    </row>
    <row r="21" spans="1:34" ht="20.25" customHeight="1">
      <c r="B21" s="12"/>
      <c r="C21" s="137">
        <f t="shared" si="0"/>
        <v>4</v>
      </c>
      <c r="D21" s="122" t="s">
        <v>26</v>
      </c>
      <c r="E21" s="139" t="s">
        <v>147</v>
      </c>
      <c r="F21" s="140"/>
      <c r="G21" s="139" t="s">
        <v>115</v>
      </c>
      <c r="H21" s="77" t="s">
        <v>116</v>
      </c>
      <c r="I21" s="148"/>
      <c r="J21" s="138"/>
      <c r="K21" s="138"/>
      <c r="L21" s="143"/>
      <c r="M21" s="143"/>
      <c r="N21" s="143"/>
      <c r="O21" s="143"/>
      <c r="P21" s="143">
        <f>IF(ISERROR(VLOOKUP($H21,[1]フィールドタイプリスト!$B$1:$C$63,2,0)),"0",VLOOKUP($H21,[1]フィールドタイプリスト!$B$1:$C$63,2,0))</f>
        <v>64</v>
      </c>
      <c r="Q21" s="245" t="str">
        <f>IF(ISERROR(VLOOKUP($H21,[1]フィールドタイプリスト!$B$1:$D$63,3,0)),"",VLOOKUP($H21,[1]フィールドタイプリスト!$B$1:$D$63,3,0))</f>
        <v>全角32文字以内</v>
      </c>
      <c r="R21" s="246"/>
      <c r="S21" s="247"/>
      <c r="V21" s="155" t="str">
        <f t="shared" si="1"/>
        <v>担当者名</v>
      </c>
      <c r="W21" s="116"/>
      <c r="X21" s="116"/>
      <c r="Y21" s="248"/>
      <c r="Z21" s="249"/>
      <c r="AB21" s="150" t="str">
        <f t="shared" si="2"/>
        <v>担当者名</v>
      </c>
      <c r="AC21" s="110"/>
      <c r="AD21" s="116"/>
      <c r="AE21" s="116"/>
      <c r="AF21" s="250"/>
      <c r="AG21" s="251"/>
      <c r="AH21" s="37"/>
    </row>
    <row r="22" spans="1:34" ht="20.25" customHeight="1">
      <c r="B22" s="12"/>
      <c r="C22" s="137">
        <f t="shared" si="0"/>
        <v>5</v>
      </c>
      <c r="D22" s="122" t="s">
        <v>26</v>
      </c>
      <c r="E22" s="139" t="s">
        <v>128</v>
      </c>
      <c r="F22" s="140"/>
      <c r="G22" s="139" t="s">
        <v>129</v>
      </c>
      <c r="H22" s="54" t="s">
        <v>126</v>
      </c>
      <c r="I22" s="148"/>
      <c r="J22" s="138"/>
      <c r="K22" s="138"/>
      <c r="L22" s="143"/>
      <c r="M22" s="143"/>
      <c r="N22" s="143"/>
      <c r="O22" s="143"/>
      <c r="P22" s="143">
        <f>IF(ISERROR(VLOOKUP($H22,[1]フィールドタイプリスト!$B$1:$C$63,2,0)),"0",VLOOKUP($H22,[1]フィールドタイプリスト!$B$1:$C$63,2,0))</f>
        <v>5</v>
      </c>
      <c r="Q22" s="245" t="s">
        <v>130</v>
      </c>
      <c r="R22" s="246"/>
      <c r="S22" s="247"/>
      <c r="V22" s="155" t="str">
        <f t="shared" si="1"/>
        <v>全権限フラグ</v>
      </c>
      <c r="W22" s="116"/>
      <c r="X22" s="116"/>
      <c r="Y22" s="248"/>
      <c r="Z22" s="249"/>
      <c r="AB22" s="150" t="str">
        <f t="shared" si="2"/>
        <v>全権限フラグ</v>
      </c>
      <c r="AC22" s="110"/>
      <c r="AD22" s="116"/>
      <c r="AE22" s="116"/>
      <c r="AF22" s="250"/>
      <c r="AG22" s="251"/>
      <c r="AH22" s="37"/>
    </row>
    <row r="23" spans="1:34" ht="20.25" customHeight="1">
      <c r="B23" s="12"/>
      <c r="C23" s="137">
        <f>ROW()-17</f>
        <v>6</v>
      </c>
      <c r="D23" s="122"/>
      <c r="E23" s="139"/>
      <c r="F23" s="140"/>
      <c r="G23" s="139"/>
      <c r="H23" s="54"/>
      <c r="I23" s="148"/>
      <c r="J23" s="138"/>
      <c r="K23" s="138"/>
      <c r="L23" s="143"/>
      <c r="M23" s="143"/>
      <c r="N23" s="143"/>
      <c r="O23" s="143"/>
      <c r="P23" s="143" t="str">
        <f>IF(ISERROR(VLOOKUP($H23,[1]フィールドタイプリスト!$B$1:$C$63,2,0)),"0",VLOOKUP($H23,[1]フィールドタイプリスト!$B$1:$C$63,2,0))</f>
        <v>0</v>
      </c>
      <c r="Q23" s="245" t="str">
        <f>IF(ISERROR(VLOOKUP($H23,[1]フィールドタイプリスト!$B$1:$D$63,3,0)),"",VLOOKUP($H23,[1]フィールドタイプリスト!$B$1:$D$63,3,0))</f>
        <v/>
      </c>
      <c r="R23" s="246"/>
      <c r="S23" s="247"/>
      <c r="V23" s="155" t="str">
        <f t="shared" si="1"/>
        <v/>
      </c>
      <c r="W23" s="116"/>
      <c r="X23" s="116"/>
      <c r="Y23" s="248"/>
      <c r="Z23" s="249"/>
      <c r="AB23" s="150" t="str">
        <f t="shared" si="2"/>
        <v/>
      </c>
      <c r="AC23" s="110"/>
      <c r="AD23" s="116"/>
      <c r="AE23" s="116"/>
      <c r="AF23" s="250"/>
      <c r="AG23" s="251"/>
      <c r="AH23" s="37"/>
    </row>
    <row r="24" spans="1:34" ht="20.25" customHeight="1">
      <c r="B24" s="12"/>
      <c r="C24" s="137">
        <f>ROW()-17</f>
        <v>7</v>
      </c>
      <c r="D24" s="122"/>
      <c r="E24" s="139"/>
      <c r="F24" s="140"/>
      <c r="G24" s="139"/>
      <c r="H24" s="77"/>
      <c r="I24" s="148"/>
      <c r="J24" s="138"/>
      <c r="K24" s="138"/>
      <c r="L24" s="143"/>
      <c r="M24" s="143"/>
      <c r="N24" s="143"/>
      <c r="O24" s="143"/>
      <c r="P24" s="143" t="str">
        <f>IF(ISERROR(VLOOKUP($H24,[1]フィールドタイプリスト!$B$1:$C$63,2,0)),"0",VLOOKUP($H24,[1]フィールドタイプリスト!$B$1:$C$63,2,0))</f>
        <v>0</v>
      </c>
      <c r="Q24" s="245" t="str">
        <f>IF(ISERROR(VLOOKUP($H24,[1]フィールドタイプリスト!$B$1:$D$63,3,0)),"",VLOOKUP($H24,[1]フィールドタイプリスト!$B$1:$D$63,3,0))</f>
        <v/>
      </c>
      <c r="R24" s="246"/>
      <c r="S24" s="247"/>
      <c r="V24" s="155" t="str">
        <f t="shared" si="1"/>
        <v/>
      </c>
      <c r="W24" s="116"/>
      <c r="X24" s="116"/>
      <c r="Y24" s="248"/>
      <c r="Z24" s="249"/>
      <c r="AB24" s="150" t="str">
        <f t="shared" si="2"/>
        <v/>
      </c>
      <c r="AC24" s="110"/>
      <c r="AD24" s="116"/>
      <c r="AE24" s="116"/>
      <c r="AF24" s="250"/>
      <c r="AG24" s="251"/>
      <c r="AH24" s="37"/>
    </row>
    <row r="25" spans="1:34" ht="20.25" customHeight="1">
      <c r="B25" s="12"/>
      <c r="C25" s="137">
        <f t="shared" si="0"/>
        <v>8</v>
      </c>
      <c r="D25" s="122"/>
      <c r="E25" s="139"/>
      <c r="F25" s="140"/>
      <c r="G25" s="139"/>
      <c r="H25" s="54"/>
      <c r="I25" s="148"/>
      <c r="J25" s="138"/>
      <c r="K25" s="138"/>
      <c r="L25" s="143"/>
      <c r="M25" s="143"/>
      <c r="N25" s="143"/>
      <c r="O25" s="143"/>
      <c r="P25" s="143" t="str">
        <f>IF(ISERROR(VLOOKUP($H25,[1]フィールドタイプリスト!$B$1:$C$63,2,0)),"0",VLOOKUP($H25,[1]フィールドタイプリスト!$B$1:$C$63,2,0))</f>
        <v>0</v>
      </c>
      <c r="Q25" s="245" t="str">
        <f>IF(ISERROR(VLOOKUP($H25,[1]フィールドタイプリスト!$B$1:$D$63,3,0)),"",VLOOKUP($H25,[1]フィールドタイプリスト!$B$1:$D$63,3,0))</f>
        <v/>
      </c>
      <c r="R25" s="246"/>
      <c r="S25" s="247"/>
      <c r="V25" s="155" t="str">
        <f t="shared" si="1"/>
        <v/>
      </c>
      <c r="W25" s="116"/>
      <c r="X25" s="116"/>
      <c r="Y25" s="248"/>
      <c r="Z25" s="249"/>
      <c r="AB25" s="150" t="str">
        <f t="shared" si="2"/>
        <v/>
      </c>
      <c r="AC25" s="110"/>
      <c r="AD25" s="116"/>
      <c r="AE25" s="116"/>
      <c r="AF25" s="250"/>
      <c r="AG25" s="251"/>
      <c r="AH25" s="37"/>
    </row>
    <row r="26" spans="1:34" ht="20.25" customHeight="1">
      <c r="B26" s="12"/>
      <c r="C26" s="137">
        <f t="shared" si="0"/>
        <v>9</v>
      </c>
      <c r="D26" s="122"/>
      <c r="E26" s="139"/>
      <c r="F26" s="140"/>
      <c r="G26" s="139"/>
      <c r="H26" s="54"/>
      <c r="I26" s="148"/>
      <c r="J26" s="138"/>
      <c r="K26" s="138"/>
      <c r="L26" s="143"/>
      <c r="M26" s="143"/>
      <c r="N26" s="143"/>
      <c r="O26" s="143"/>
      <c r="P26" s="143" t="str">
        <f>IF(ISERROR(VLOOKUP($H26,[1]フィールドタイプリスト!$B$1:$C$63,2,0)),"0",VLOOKUP($H26,[1]フィールドタイプリスト!$B$1:$C$63,2,0))</f>
        <v>0</v>
      </c>
      <c r="Q26" s="245" t="str">
        <f>IF(ISERROR(VLOOKUP($H26,[1]フィールドタイプリスト!$B$1:$D$63,3,0)),"",VLOOKUP($H26,[1]フィールドタイプリスト!$B$1:$D$63,3,0))</f>
        <v/>
      </c>
      <c r="R26" s="246"/>
      <c r="S26" s="247"/>
      <c r="V26" s="155" t="str">
        <f t="shared" si="1"/>
        <v/>
      </c>
      <c r="W26" s="116"/>
      <c r="X26" s="116"/>
      <c r="Y26" s="248"/>
      <c r="Z26" s="249"/>
      <c r="AB26" s="150" t="str">
        <f t="shared" si="2"/>
        <v/>
      </c>
      <c r="AC26" s="110"/>
      <c r="AD26" s="116"/>
      <c r="AE26" s="116"/>
      <c r="AF26" s="250"/>
      <c r="AG26" s="251"/>
      <c r="AH26" s="37"/>
    </row>
    <row r="27" spans="1:34" ht="20.25" customHeight="1">
      <c r="B27" s="12"/>
      <c r="C27" s="137">
        <f t="shared" si="0"/>
        <v>10</v>
      </c>
      <c r="D27" s="122"/>
      <c r="E27" s="139"/>
      <c r="F27" s="140"/>
      <c r="G27" s="139"/>
      <c r="H27" s="54"/>
      <c r="I27" s="148"/>
      <c r="J27" s="138"/>
      <c r="K27" s="138"/>
      <c r="L27" s="143"/>
      <c r="M27" s="143"/>
      <c r="N27" s="143"/>
      <c r="O27" s="143"/>
      <c r="P27" s="143" t="str">
        <f>IF(ISERROR(VLOOKUP($H27,[1]フィールドタイプリスト!$B$1:$C$63,2,0)),"0",VLOOKUP($H27,[1]フィールドタイプリスト!$B$1:$C$63,2,0))</f>
        <v>0</v>
      </c>
      <c r="Q27" s="245" t="str">
        <f>IF(ISERROR(VLOOKUP($H27,[1]フィールドタイプリスト!$B$1:$D$63,3,0)),"",VLOOKUP($H27,[1]フィールドタイプリスト!$B$1:$D$63,3,0))</f>
        <v/>
      </c>
      <c r="R27" s="246"/>
      <c r="S27" s="247"/>
      <c r="V27" s="155" t="str">
        <f t="shared" si="1"/>
        <v/>
      </c>
      <c r="W27" s="116"/>
      <c r="X27" s="116"/>
      <c r="Y27" s="248"/>
      <c r="Z27" s="249"/>
      <c r="AB27" s="150" t="str">
        <f t="shared" si="2"/>
        <v/>
      </c>
      <c r="AC27" s="110"/>
      <c r="AD27" s="116"/>
      <c r="AE27" s="116"/>
      <c r="AF27" s="250"/>
      <c r="AG27" s="251"/>
      <c r="AH27" s="37"/>
    </row>
    <row r="28" spans="1:34" ht="22.5" customHeight="1">
      <c r="B28" s="12"/>
      <c r="C28" s="137">
        <f t="shared" si="0"/>
        <v>11</v>
      </c>
      <c r="D28" s="122"/>
      <c r="E28" s="139"/>
      <c r="F28" s="140"/>
      <c r="G28" s="139"/>
      <c r="H28" s="54"/>
      <c r="I28" s="148"/>
      <c r="J28" s="138"/>
      <c r="K28" s="138"/>
      <c r="L28" s="143"/>
      <c r="M28" s="143"/>
      <c r="N28" s="143"/>
      <c r="O28" s="143"/>
      <c r="P28" s="143" t="str">
        <f>IF(ISERROR(VLOOKUP($H28,[1]フィールドタイプリスト!$B$1:$C$63,2,0)),"0",VLOOKUP($H28,[1]フィールドタイプリスト!$B$1:$C$63,2,0))</f>
        <v>0</v>
      </c>
      <c r="Q28" s="245" t="str">
        <f>IF(ISERROR(VLOOKUP($H28,[1]フィールドタイプリスト!$B$1:$D$63,3,0)),"",VLOOKUP($H28,[1]フィールドタイプリスト!$B$1:$D$63,3,0))</f>
        <v/>
      </c>
      <c r="R28" s="246"/>
      <c r="S28" s="247"/>
      <c r="V28" s="155" t="str">
        <f t="shared" si="1"/>
        <v/>
      </c>
      <c r="W28" s="116"/>
      <c r="X28" s="116"/>
      <c r="Y28" s="248"/>
      <c r="Z28" s="249"/>
      <c r="AB28" s="150" t="str">
        <f t="shared" si="2"/>
        <v/>
      </c>
      <c r="AC28" s="110"/>
      <c r="AD28" s="116"/>
      <c r="AE28" s="116"/>
      <c r="AF28" s="250"/>
      <c r="AG28" s="251"/>
      <c r="AH28" s="37"/>
    </row>
    <row r="29" spans="1:34" ht="22.5" customHeight="1">
      <c r="B29" s="12"/>
      <c r="C29" s="137">
        <f t="shared" si="0"/>
        <v>12</v>
      </c>
      <c r="D29" s="122"/>
      <c r="E29" s="139"/>
      <c r="F29" s="140"/>
      <c r="G29" s="139"/>
      <c r="H29" s="54"/>
      <c r="I29" s="148"/>
      <c r="J29" s="138"/>
      <c r="K29" s="138"/>
      <c r="L29" s="143"/>
      <c r="M29" s="143"/>
      <c r="N29" s="143"/>
      <c r="O29" s="143"/>
      <c r="P29" s="143" t="str">
        <f>IF(ISERROR(VLOOKUP($H29,[1]フィールドタイプリスト!$B$1:$C$63,2,0)),"0",VLOOKUP($H29,[1]フィールドタイプリスト!$B$1:$C$63,2,0))</f>
        <v>0</v>
      </c>
      <c r="Q29" s="245" t="str">
        <f>IF(ISERROR(VLOOKUP($H29,[1]フィールドタイプリスト!$B$1:$D$63,3,0)),"",VLOOKUP($H29,[1]フィールドタイプリスト!$B$1:$D$63,3,0))</f>
        <v/>
      </c>
      <c r="R29" s="246"/>
      <c r="S29" s="247"/>
      <c r="V29" s="155" t="str">
        <f t="shared" si="1"/>
        <v/>
      </c>
      <c r="W29" s="116"/>
      <c r="X29" s="116"/>
      <c r="Y29" s="248"/>
      <c r="Z29" s="249"/>
      <c r="AB29" s="150" t="str">
        <f t="shared" si="2"/>
        <v/>
      </c>
      <c r="AC29" s="110"/>
      <c r="AD29" s="116"/>
      <c r="AE29" s="116"/>
      <c r="AF29" s="250"/>
      <c r="AG29" s="251"/>
      <c r="AH29" s="37"/>
    </row>
    <row r="30" spans="1:34" ht="22.5" customHeight="1">
      <c r="B30" s="12"/>
      <c r="C30" s="137">
        <f t="shared" si="0"/>
        <v>13</v>
      </c>
      <c r="D30" s="122"/>
      <c r="E30" s="139"/>
      <c r="F30" s="140"/>
      <c r="G30" s="139"/>
      <c r="H30" s="54"/>
      <c r="I30" s="148"/>
      <c r="J30" s="138"/>
      <c r="K30" s="138"/>
      <c r="L30" s="143"/>
      <c r="M30" s="143"/>
      <c r="N30" s="143"/>
      <c r="O30" s="143"/>
      <c r="P30" s="143" t="str">
        <f>IF(ISERROR(VLOOKUP($H30,[1]フィールドタイプリスト!$B$1:$C$63,2,0)),"0",VLOOKUP($H30,[1]フィールドタイプリスト!$B$1:$C$63,2,0))</f>
        <v>0</v>
      </c>
      <c r="Q30" s="245" t="str">
        <f>IF(ISERROR(VLOOKUP($H30,[1]フィールドタイプリスト!$B$1:$D$63,3,0)),"",VLOOKUP($H30,[1]フィールドタイプリスト!$B$1:$D$63,3,0))</f>
        <v/>
      </c>
      <c r="R30" s="246"/>
      <c r="S30" s="247"/>
      <c r="V30" s="155" t="str">
        <f t="shared" si="1"/>
        <v/>
      </c>
      <c r="W30" s="116"/>
      <c r="X30" s="116"/>
      <c r="Y30" s="248"/>
      <c r="Z30" s="249"/>
      <c r="AB30" s="150" t="str">
        <f t="shared" si="2"/>
        <v/>
      </c>
      <c r="AC30" s="110"/>
      <c r="AD30" s="116"/>
      <c r="AE30" s="116"/>
      <c r="AF30" s="250"/>
      <c r="AG30" s="251"/>
      <c r="AH30" s="37"/>
    </row>
    <row r="31" spans="1:34" ht="20.25" customHeight="1">
      <c r="B31" s="12"/>
      <c r="C31" s="137">
        <f t="shared" si="0"/>
        <v>14</v>
      </c>
      <c r="D31" s="122"/>
      <c r="E31" s="139"/>
      <c r="F31" s="140"/>
      <c r="G31" s="139"/>
      <c r="H31" s="54"/>
      <c r="I31" s="148"/>
      <c r="J31" s="138"/>
      <c r="K31" s="138"/>
      <c r="L31" s="143"/>
      <c r="M31" s="143"/>
      <c r="N31" s="143"/>
      <c r="O31" s="143"/>
      <c r="P31" s="143" t="str">
        <f>IF(ISERROR(VLOOKUP($H31,[1]フィールドタイプリスト!$B$1:$C$63,2,0)),"0",VLOOKUP($H31,[1]フィールドタイプリスト!$B$1:$C$63,2,0))</f>
        <v>0</v>
      </c>
      <c r="Q31" s="245" t="str">
        <f>IF(ISERROR(VLOOKUP($H31,[1]フィールドタイプリスト!$B$1:$D$63,3,0)),"",VLOOKUP($H31,[1]フィールドタイプリスト!$B$1:$D$63,3,0))</f>
        <v/>
      </c>
      <c r="R31" s="246"/>
      <c r="S31" s="247"/>
      <c r="V31" s="156" t="str">
        <f>IF($E61="","",$E61)</f>
        <v/>
      </c>
      <c r="W31" s="116"/>
      <c r="X31" s="116"/>
      <c r="Y31" s="248"/>
      <c r="Z31" s="249"/>
      <c r="AB31" s="150" t="str">
        <f>IF($E31="","",$E31)</f>
        <v/>
      </c>
      <c r="AC31" s="110"/>
      <c r="AD31" s="116"/>
      <c r="AE31" s="116"/>
      <c r="AF31" s="250"/>
      <c r="AG31" s="251"/>
      <c r="AH31" s="37"/>
    </row>
    <row r="32" spans="1:34" ht="20.25" customHeight="1">
      <c r="B32" s="12"/>
      <c r="C32" s="137">
        <f t="shared" si="0"/>
        <v>15</v>
      </c>
      <c r="D32" s="122"/>
      <c r="E32" s="139"/>
      <c r="F32" s="140"/>
      <c r="G32" s="139"/>
      <c r="H32" s="54"/>
      <c r="I32" s="148"/>
      <c r="J32" s="138"/>
      <c r="K32" s="138"/>
      <c r="L32" s="143"/>
      <c r="M32" s="143"/>
      <c r="N32" s="143"/>
      <c r="O32" s="143"/>
      <c r="P32" s="143" t="str">
        <f>IF(ISERROR(VLOOKUP($H32,[1]フィールドタイプリスト!$B$1:$C$63,2,0)),"0",VLOOKUP($H32,[1]フィールドタイプリスト!$B$1:$C$63,2,0))</f>
        <v>0</v>
      </c>
      <c r="Q32" s="245" t="str">
        <f>IF(ISERROR(VLOOKUP($H32,[1]フィールドタイプリスト!$B$1:$D$63,3,0)),"",VLOOKUP($H32,[1]フィールドタイプリスト!$B$1:$D$63,3,0))</f>
        <v/>
      </c>
      <c r="R32" s="246"/>
      <c r="S32" s="247"/>
      <c r="V32" s="156" t="str">
        <f>IF($E49="","",$E49)</f>
        <v/>
      </c>
      <c r="W32" s="116"/>
      <c r="X32" s="116"/>
      <c r="Y32" s="248"/>
      <c r="Z32" s="249"/>
      <c r="AB32" s="150" t="str">
        <f t="shared" si="2"/>
        <v/>
      </c>
      <c r="AC32" s="110"/>
      <c r="AD32" s="116"/>
      <c r="AE32" s="116"/>
      <c r="AF32" s="248"/>
      <c r="AG32" s="249"/>
      <c r="AH32" s="37"/>
    </row>
    <row r="33" spans="1:35" ht="20.25" customHeight="1">
      <c r="B33" s="12"/>
      <c r="C33" s="137">
        <f t="shared" si="0"/>
        <v>16</v>
      </c>
      <c r="D33" s="122"/>
      <c r="E33" s="139"/>
      <c r="F33" s="140"/>
      <c r="G33" s="139"/>
      <c r="H33" s="54"/>
      <c r="I33" s="148"/>
      <c r="J33" s="138"/>
      <c r="K33" s="122"/>
      <c r="L33" s="157"/>
      <c r="M33" s="157"/>
      <c r="N33" s="157"/>
      <c r="O33" s="157"/>
      <c r="P33" s="157" t="str">
        <f>IF(ISERROR(VLOOKUP($H33,[1]フィールドタイプリスト!$B$1:$C$63,2,0)),"0",VLOOKUP($H33,[1]フィールドタイプリスト!$B$1:$C$63,2,0))</f>
        <v>0</v>
      </c>
      <c r="Q33" s="245" t="str">
        <f>IF(ISERROR(VLOOKUP($H33,[1]フィールドタイプリスト!$B$1:$D$63,3,0)),"",VLOOKUP($H33,[1]フィールドタイプリスト!$B$1:$D$63,3,0))</f>
        <v/>
      </c>
      <c r="R33" s="246"/>
      <c r="S33" s="247"/>
      <c r="V33" s="156" t="str">
        <f>IF($E50="","",$E50)</f>
        <v/>
      </c>
      <c r="W33" s="116"/>
      <c r="X33" s="116"/>
      <c r="Y33" s="248"/>
      <c r="Z33" s="249"/>
      <c r="AB33" s="150" t="str">
        <f t="shared" si="2"/>
        <v/>
      </c>
      <c r="AC33" s="110"/>
      <c r="AD33" s="116"/>
      <c r="AE33" s="116"/>
      <c r="AF33" s="248"/>
      <c r="AG33" s="249"/>
      <c r="AH33" s="37"/>
    </row>
    <row r="34" spans="1:35" ht="20.25" customHeight="1">
      <c r="B34" s="12"/>
      <c r="C34" s="137">
        <f t="shared" si="0"/>
        <v>17</v>
      </c>
      <c r="D34" s="122"/>
      <c r="E34" s="139"/>
      <c r="F34" s="140"/>
      <c r="G34" s="139"/>
      <c r="H34" s="54"/>
      <c r="I34" s="148"/>
      <c r="J34" s="138"/>
      <c r="K34" s="138"/>
      <c r="L34" s="143"/>
      <c r="M34" s="143"/>
      <c r="N34" s="143"/>
      <c r="O34" s="143"/>
      <c r="P34" s="143" t="str">
        <f>IF(ISERROR(VLOOKUP($H34,[1]フィールドタイプリスト!$B$1:$C$63,2,0)),"0",VLOOKUP($H34,[1]フィールドタイプリスト!$B$1:$C$63,2,0))</f>
        <v>0</v>
      </c>
      <c r="Q34" s="245" t="str">
        <f>IF(ISERROR(VLOOKUP($H34,[1]フィールドタイプリスト!$B$1:$D$63,3,0)),"",VLOOKUP($H34,[1]フィールドタイプリスト!$B$1:$D$63,3,0))</f>
        <v/>
      </c>
      <c r="R34" s="246"/>
      <c r="S34" s="247"/>
      <c r="V34" s="156" t="str">
        <f>IF($E51="","",$E51)</f>
        <v/>
      </c>
      <c r="W34" s="116"/>
      <c r="X34" s="116"/>
      <c r="Y34" s="248"/>
      <c r="Z34" s="249"/>
      <c r="AB34" s="150" t="str">
        <f t="shared" si="2"/>
        <v/>
      </c>
      <c r="AC34" s="110"/>
      <c r="AD34" s="116"/>
      <c r="AE34" s="116"/>
      <c r="AF34" s="248"/>
      <c r="AG34" s="249"/>
      <c r="AH34" s="37"/>
    </row>
    <row r="35" spans="1:35" ht="20.25" customHeight="1">
      <c r="B35" s="12"/>
      <c r="C35" s="137">
        <f t="shared" si="0"/>
        <v>18</v>
      </c>
      <c r="D35" s="122"/>
      <c r="E35" s="139"/>
      <c r="F35" s="140"/>
      <c r="G35" s="139"/>
      <c r="H35" s="54"/>
      <c r="I35" s="148"/>
      <c r="J35" s="138"/>
      <c r="K35" s="138"/>
      <c r="L35" s="143"/>
      <c r="M35" s="143"/>
      <c r="N35" s="143"/>
      <c r="O35" s="143"/>
      <c r="P35" s="143" t="str">
        <f>IF(ISERROR(VLOOKUP($H35,[1]フィールドタイプリスト!$B$1:$C$63,2,0)),"0",VLOOKUP($H35,[1]フィールドタイプリスト!$B$1:$C$63,2,0))</f>
        <v>0</v>
      </c>
      <c r="Q35" s="245" t="str">
        <f>IF(ISERROR(VLOOKUP($H35,[1]フィールドタイプリスト!$B$1:$D$63,3,0)),"",VLOOKUP($H35,[1]フィールドタイプリスト!$B$1:$D$63,3,0))</f>
        <v/>
      </c>
      <c r="R35" s="246"/>
      <c r="S35" s="247"/>
      <c r="V35" s="156" t="str">
        <f>IF($E83="","",$E83)</f>
        <v/>
      </c>
      <c r="W35" s="116"/>
      <c r="X35" s="116"/>
      <c r="Y35" s="248"/>
      <c r="Z35" s="249"/>
      <c r="AB35" s="150" t="str">
        <f t="shared" si="2"/>
        <v/>
      </c>
      <c r="AC35" s="110"/>
      <c r="AD35" s="116"/>
      <c r="AE35" s="116"/>
      <c r="AF35" s="250"/>
      <c r="AG35" s="251"/>
      <c r="AH35" s="37"/>
    </row>
    <row r="36" spans="1:35" ht="20.25" customHeight="1">
      <c r="A36" s="1" t="str">
        <f t="shared" ref="A36:A99" si="3">IF(E36="","",LENB(E36))</f>
        <v/>
      </c>
      <c r="B36" s="11"/>
      <c r="C36" s="252"/>
      <c r="D36" s="253"/>
      <c r="E36" s="253"/>
      <c r="F36" s="253"/>
      <c r="G36" s="253"/>
      <c r="H36" s="253"/>
      <c r="I36" s="253"/>
      <c r="J36" s="253"/>
      <c r="K36" s="253"/>
      <c r="L36" s="253"/>
      <c r="M36" s="253"/>
      <c r="N36" s="254"/>
      <c r="O36" s="158" t="s">
        <v>134</v>
      </c>
      <c r="P36" s="159">
        <f>SUM(P18:P35)</f>
        <v>177</v>
      </c>
      <c r="Q36" s="255" t="str">
        <f>IF(ISERROR(VLOOKUP($H36,[1]フィールドタイプリスト!$B$1:$D$63,3,0)),"",VLOOKUP($H36,[1]フィールドタイプリスト!$B$1:$D$63,3,0))</f>
        <v/>
      </c>
      <c r="R36" s="256"/>
      <c r="S36" s="257"/>
      <c r="V36" s="29" t="str">
        <f>IF($E84="","",$E84)</f>
        <v/>
      </c>
      <c r="W36" s="135"/>
      <c r="X36" s="135"/>
      <c r="Y36" s="258"/>
      <c r="Z36" s="259"/>
      <c r="AB36" s="29" t="str">
        <f>IF($E36="","",$E36)</f>
        <v/>
      </c>
      <c r="AC36" s="160"/>
      <c r="AD36" s="161"/>
      <c r="AE36" s="161"/>
      <c r="AF36" s="258"/>
      <c r="AG36" s="259"/>
      <c r="AH36" s="136"/>
    </row>
    <row r="37" spans="1:35" ht="9.9499999999999993" customHeight="1">
      <c r="A37" s="1" t="str">
        <f t="shared" si="3"/>
        <v/>
      </c>
    </row>
    <row r="38" spans="1:35" ht="20.25" customHeight="1">
      <c r="A38" s="1" t="str">
        <f t="shared" si="3"/>
        <v/>
      </c>
      <c r="B38" s="162"/>
      <c r="C38" s="260" t="s">
        <v>135</v>
      </c>
      <c r="D38" s="541"/>
      <c r="E38" s="541"/>
      <c r="F38" s="541"/>
      <c r="G38" s="541"/>
      <c r="H38" s="541"/>
      <c r="I38" s="541"/>
      <c r="J38" s="541"/>
      <c r="K38" s="541"/>
      <c r="L38" s="541"/>
      <c r="M38" s="541"/>
      <c r="N38" s="541"/>
      <c r="O38" s="541"/>
      <c r="P38" s="541"/>
      <c r="Q38" s="541"/>
      <c r="R38" s="541"/>
      <c r="S38" s="262"/>
      <c r="T38" s="19"/>
      <c r="U38" s="19"/>
      <c r="V38" s="31" t="s">
        <v>136</v>
      </c>
      <c r="W38" s="542"/>
      <c r="X38" s="542"/>
      <c r="Y38" s="542"/>
      <c r="Z38" s="18"/>
      <c r="AA38" s="19"/>
      <c r="AB38" s="31" t="s">
        <v>136</v>
      </c>
      <c r="AC38" s="542"/>
      <c r="AD38" s="542"/>
      <c r="AE38" s="542"/>
      <c r="AF38" s="542"/>
      <c r="AG38" s="542"/>
      <c r="AH38" s="18"/>
      <c r="AI38" s="19"/>
    </row>
    <row r="39" spans="1:35" ht="133.5" customHeight="1">
      <c r="A39" s="1" t="str">
        <f t="shared" si="3"/>
        <v/>
      </c>
      <c r="B39" s="23"/>
      <c r="C39" s="263" t="s">
        <v>137</v>
      </c>
      <c r="D39" s="264"/>
      <c r="E39" s="264"/>
      <c r="F39" s="264"/>
      <c r="G39" s="264"/>
      <c r="H39" s="264"/>
      <c r="I39" s="264"/>
      <c r="J39" s="264"/>
      <c r="K39" s="264"/>
      <c r="L39" s="264"/>
      <c r="M39" s="264"/>
      <c r="N39" s="264"/>
      <c r="O39" s="264"/>
      <c r="P39" s="264"/>
      <c r="Q39" s="264"/>
      <c r="R39" s="264"/>
      <c r="S39" s="265"/>
      <c r="T39" s="19"/>
      <c r="U39" s="19"/>
      <c r="V39" s="266" t="s">
        <v>148</v>
      </c>
      <c r="W39" s="267"/>
      <c r="X39" s="267"/>
      <c r="Y39" s="267"/>
      <c r="Z39" s="268"/>
      <c r="AA39" s="19"/>
      <c r="AB39" s="266" t="s">
        <v>139</v>
      </c>
      <c r="AC39" s="267"/>
      <c r="AD39" s="267"/>
      <c r="AE39" s="267"/>
      <c r="AF39" s="267"/>
      <c r="AG39" s="267"/>
      <c r="AH39" s="268"/>
      <c r="AI39" s="19"/>
    </row>
    <row r="40" spans="1:35" ht="20.25" customHeight="1">
      <c r="A40" s="1" t="str">
        <f t="shared" si="3"/>
        <v/>
      </c>
    </row>
    <row r="41" spans="1:35" ht="20.25" customHeight="1">
      <c r="A41" s="1" t="str">
        <f t="shared" si="3"/>
        <v/>
      </c>
    </row>
    <row r="42" spans="1:35" ht="20.25" customHeight="1">
      <c r="A42" s="1" t="str">
        <f t="shared" si="3"/>
        <v/>
      </c>
    </row>
    <row r="43" spans="1:35" ht="20.25" customHeight="1">
      <c r="A43" s="1" t="str">
        <f t="shared" si="3"/>
        <v/>
      </c>
    </row>
    <row r="44" spans="1:35" ht="20.25" customHeight="1">
      <c r="A44" s="1" t="str">
        <f t="shared" si="3"/>
        <v/>
      </c>
    </row>
    <row r="45" spans="1:35" ht="20.25" customHeight="1">
      <c r="A45" s="1" t="str">
        <f t="shared" si="3"/>
        <v/>
      </c>
    </row>
    <row r="46" spans="1:35" ht="20.25" customHeight="1">
      <c r="A46" s="1" t="str">
        <f t="shared" si="3"/>
        <v/>
      </c>
    </row>
    <row r="47" spans="1:35" ht="20.25" customHeight="1">
      <c r="A47" s="1" t="str">
        <f t="shared" si="3"/>
        <v/>
      </c>
    </row>
    <row r="48" spans="1:35" ht="20.25" customHeight="1">
      <c r="A48" s="1" t="str">
        <f t="shared" si="3"/>
        <v/>
      </c>
    </row>
    <row r="49" spans="1:1" ht="20.25" customHeight="1">
      <c r="A49" s="1" t="str">
        <f t="shared" si="3"/>
        <v/>
      </c>
    </row>
    <row r="50" spans="1:1" ht="20.25" customHeight="1">
      <c r="A50" s="1" t="str">
        <f t="shared" si="3"/>
        <v/>
      </c>
    </row>
    <row r="51" spans="1:1" ht="20.25" customHeight="1">
      <c r="A51" s="1" t="str">
        <f t="shared" si="3"/>
        <v/>
      </c>
    </row>
    <row r="52" spans="1:1" ht="20.25" customHeight="1">
      <c r="A52" s="1" t="str">
        <f t="shared" si="3"/>
        <v/>
      </c>
    </row>
    <row r="53" spans="1:1" ht="20.25" customHeight="1">
      <c r="A53" s="1" t="str">
        <f t="shared" si="3"/>
        <v/>
      </c>
    </row>
    <row r="54" spans="1:1" ht="20.25" customHeight="1">
      <c r="A54" s="1" t="str">
        <f t="shared" si="3"/>
        <v/>
      </c>
    </row>
    <row r="55" spans="1:1" ht="20.25" customHeight="1">
      <c r="A55" s="1" t="str">
        <f t="shared" si="3"/>
        <v/>
      </c>
    </row>
    <row r="56" spans="1:1" ht="20.25" customHeight="1">
      <c r="A56" s="1" t="str">
        <f t="shared" si="3"/>
        <v/>
      </c>
    </row>
    <row r="57" spans="1:1" ht="20.25" customHeight="1">
      <c r="A57" s="1" t="str">
        <f t="shared" si="3"/>
        <v/>
      </c>
    </row>
    <row r="58" spans="1:1" ht="20.25" customHeight="1">
      <c r="A58" s="1" t="str">
        <f t="shared" si="3"/>
        <v/>
      </c>
    </row>
    <row r="59" spans="1:1" ht="20.25" customHeight="1">
      <c r="A59" s="1" t="str">
        <f t="shared" si="3"/>
        <v/>
      </c>
    </row>
    <row r="60" spans="1:1" ht="20.25" customHeight="1">
      <c r="A60" s="1" t="str">
        <f t="shared" si="3"/>
        <v/>
      </c>
    </row>
    <row r="61" spans="1:1" ht="20.25" customHeight="1">
      <c r="A61" s="1" t="str">
        <f t="shared" si="3"/>
        <v/>
      </c>
    </row>
    <row r="62" spans="1:1" ht="20.25" customHeight="1">
      <c r="A62" s="1" t="str">
        <f t="shared" si="3"/>
        <v/>
      </c>
    </row>
    <row r="63" spans="1:1" ht="20.25" customHeight="1">
      <c r="A63" s="1" t="str">
        <f t="shared" si="3"/>
        <v/>
      </c>
    </row>
    <row r="64" spans="1:1" ht="20.25" customHeight="1">
      <c r="A64" s="1" t="str">
        <f t="shared" si="3"/>
        <v/>
      </c>
    </row>
    <row r="65" spans="1:1" ht="20.25" customHeight="1">
      <c r="A65" s="1" t="str">
        <f t="shared" si="3"/>
        <v/>
      </c>
    </row>
    <row r="66" spans="1:1" ht="20.25" customHeight="1">
      <c r="A66" s="1" t="str">
        <f t="shared" si="3"/>
        <v/>
      </c>
    </row>
    <row r="67" spans="1:1" ht="20.25" customHeight="1">
      <c r="A67" s="1" t="str">
        <f t="shared" si="3"/>
        <v/>
      </c>
    </row>
    <row r="68" spans="1:1" ht="20.25" customHeight="1">
      <c r="A68" s="1" t="str">
        <f t="shared" si="3"/>
        <v/>
      </c>
    </row>
    <row r="69" spans="1:1" ht="20.25" customHeight="1">
      <c r="A69" s="1" t="str">
        <f t="shared" si="3"/>
        <v/>
      </c>
    </row>
    <row r="70" spans="1:1" ht="20.25" customHeight="1">
      <c r="A70" s="1" t="str">
        <f t="shared" si="3"/>
        <v/>
      </c>
    </row>
    <row r="71" spans="1:1" ht="20.25" customHeight="1">
      <c r="A71" s="1" t="str">
        <f t="shared" si="3"/>
        <v/>
      </c>
    </row>
    <row r="72" spans="1:1" ht="20.25" customHeight="1">
      <c r="A72" s="1" t="str">
        <f t="shared" si="3"/>
        <v/>
      </c>
    </row>
    <row r="73" spans="1:1" ht="20.25" customHeight="1">
      <c r="A73" s="1" t="str">
        <f t="shared" si="3"/>
        <v/>
      </c>
    </row>
    <row r="74" spans="1:1" ht="20.25" customHeight="1">
      <c r="A74" s="1" t="str">
        <f t="shared" si="3"/>
        <v/>
      </c>
    </row>
    <row r="75" spans="1:1" ht="20.25" customHeight="1">
      <c r="A75" s="1" t="str">
        <f t="shared" si="3"/>
        <v/>
      </c>
    </row>
    <row r="76" spans="1:1" ht="20.25" customHeight="1">
      <c r="A76" s="1" t="str">
        <f t="shared" si="3"/>
        <v/>
      </c>
    </row>
    <row r="77" spans="1:1" ht="20.25" customHeight="1">
      <c r="A77" s="1" t="str">
        <f t="shared" si="3"/>
        <v/>
      </c>
    </row>
    <row r="78" spans="1:1" ht="20.25" customHeight="1">
      <c r="A78" s="1" t="str">
        <f t="shared" si="3"/>
        <v/>
      </c>
    </row>
    <row r="79" spans="1:1" ht="20.25" customHeight="1">
      <c r="A79" s="1" t="str">
        <f t="shared" si="3"/>
        <v/>
      </c>
    </row>
    <row r="80" spans="1:1" ht="20.25" customHeight="1">
      <c r="A80" s="1" t="str">
        <f t="shared" si="3"/>
        <v/>
      </c>
    </row>
    <row r="81" spans="1:1" ht="20.25" customHeight="1">
      <c r="A81" s="1" t="str">
        <f t="shared" si="3"/>
        <v/>
      </c>
    </row>
    <row r="82" spans="1:1" ht="20.25" customHeight="1">
      <c r="A82" s="1" t="str">
        <f t="shared" si="3"/>
        <v/>
      </c>
    </row>
    <row r="83" spans="1:1" ht="20.25" customHeight="1">
      <c r="A83" s="1" t="str">
        <f t="shared" si="3"/>
        <v/>
      </c>
    </row>
    <row r="84" spans="1:1" ht="20.25" customHeight="1">
      <c r="A84" s="1" t="str">
        <f t="shared" si="3"/>
        <v/>
      </c>
    </row>
    <row r="85" spans="1:1" ht="20.25" customHeight="1">
      <c r="A85" s="1" t="str">
        <f t="shared" si="3"/>
        <v/>
      </c>
    </row>
    <row r="86" spans="1:1" ht="20.25" customHeight="1">
      <c r="A86" s="1" t="str">
        <f t="shared" si="3"/>
        <v/>
      </c>
    </row>
    <row r="87" spans="1:1" ht="20.25" customHeight="1">
      <c r="A87" s="1" t="str">
        <f t="shared" si="3"/>
        <v/>
      </c>
    </row>
    <row r="88" spans="1:1" ht="20.25" customHeight="1">
      <c r="A88" s="1" t="str">
        <f t="shared" si="3"/>
        <v/>
      </c>
    </row>
    <row r="89" spans="1:1" ht="20.25" customHeight="1">
      <c r="A89" s="1" t="str">
        <f t="shared" si="3"/>
        <v/>
      </c>
    </row>
    <row r="90" spans="1:1" ht="20.25" customHeight="1">
      <c r="A90" s="1" t="str">
        <f t="shared" si="3"/>
        <v/>
      </c>
    </row>
    <row r="91" spans="1:1" ht="20.25" customHeight="1">
      <c r="A91" s="1" t="str">
        <f t="shared" si="3"/>
        <v/>
      </c>
    </row>
    <row r="92" spans="1:1" ht="20.25" customHeight="1">
      <c r="A92" s="1" t="str">
        <f t="shared" si="3"/>
        <v/>
      </c>
    </row>
    <row r="93" spans="1:1" ht="20.25" customHeight="1">
      <c r="A93" s="1" t="str">
        <f t="shared" si="3"/>
        <v/>
      </c>
    </row>
    <row r="94" spans="1:1" ht="20.25" customHeight="1">
      <c r="A94" s="1" t="str">
        <f t="shared" si="3"/>
        <v/>
      </c>
    </row>
    <row r="95" spans="1:1" ht="20.25" customHeight="1">
      <c r="A95" s="1" t="str">
        <f t="shared" si="3"/>
        <v/>
      </c>
    </row>
    <row r="96" spans="1:1" ht="20.25" customHeight="1">
      <c r="A96" s="1" t="str">
        <f t="shared" si="3"/>
        <v/>
      </c>
    </row>
    <row r="97" spans="1:1" ht="20.25" customHeight="1">
      <c r="A97" s="1" t="str">
        <f t="shared" si="3"/>
        <v/>
      </c>
    </row>
    <row r="98" spans="1:1" ht="20.25" customHeight="1">
      <c r="A98" s="1" t="str">
        <f t="shared" si="3"/>
        <v/>
      </c>
    </row>
    <row r="99" spans="1:1" ht="20.25" customHeight="1">
      <c r="A99" s="1" t="str">
        <f t="shared" si="3"/>
        <v/>
      </c>
    </row>
    <row r="100" spans="1:1" ht="20.25" customHeight="1">
      <c r="A100" s="1" t="str">
        <f t="shared" ref="A100:A164" si="4">IF(E100="","",LENB(E100))</f>
        <v/>
      </c>
    </row>
    <row r="101" spans="1:1" ht="20.25" customHeight="1">
      <c r="A101" s="1" t="str">
        <f t="shared" si="4"/>
        <v/>
      </c>
    </row>
    <row r="102" spans="1:1" ht="20.25" customHeight="1">
      <c r="A102" s="1" t="str">
        <f t="shared" si="4"/>
        <v/>
      </c>
    </row>
    <row r="103" spans="1:1" ht="20.25" customHeight="1">
      <c r="A103" s="1" t="str">
        <f t="shared" si="4"/>
        <v/>
      </c>
    </row>
    <row r="104" spans="1:1" ht="20.25" customHeight="1">
      <c r="A104" s="1" t="str">
        <f t="shared" si="4"/>
        <v/>
      </c>
    </row>
    <row r="105" spans="1:1" ht="20.25" customHeight="1">
      <c r="A105" s="1" t="str">
        <f t="shared" si="4"/>
        <v/>
      </c>
    </row>
    <row r="106" spans="1:1" ht="20.25" customHeight="1">
      <c r="A106" s="1" t="str">
        <f t="shared" si="4"/>
        <v/>
      </c>
    </row>
    <row r="107" spans="1:1" ht="20.25" customHeight="1">
      <c r="A107" s="1" t="str">
        <f t="shared" si="4"/>
        <v/>
      </c>
    </row>
    <row r="108" spans="1:1" ht="20.25" customHeight="1">
      <c r="A108" s="1" t="str">
        <f t="shared" si="4"/>
        <v/>
      </c>
    </row>
    <row r="109" spans="1:1" ht="20.25" customHeight="1">
      <c r="A109" s="1" t="str">
        <f t="shared" si="4"/>
        <v/>
      </c>
    </row>
    <row r="110" spans="1:1" ht="20.25" customHeight="1">
      <c r="A110" s="1" t="str">
        <f t="shared" si="4"/>
        <v/>
      </c>
    </row>
    <row r="111" spans="1:1" ht="20.25" customHeight="1">
      <c r="A111" s="1" t="str">
        <f t="shared" si="4"/>
        <v/>
      </c>
    </row>
    <row r="112" spans="1:1" ht="20.25" customHeight="1">
      <c r="A112" s="1" t="str">
        <f t="shared" si="4"/>
        <v/>
      </c>
    </row>
    <row r="113" spans="1:1" ht="20.25" customHeight="1">
      <c r="A113" s="1" t="str">
        <f t="shared" si="4"/>
        <v/>
      </c>
    </row>
    <row r="114" spans="1:1" ht="20.25" customHeight="1">
      <c r="A114" s="1" t="str">
        <f t="shared" si="4"/>
        <v/>
      </c>
    </row>
    <row r="115" spans="1:1" ht="20.25" customHeight="1">
      <c r="A115" s="1" t="str">
        <f t="shared" si="4"/>
        <v/>
      </c>
    </row>
    <row r="116" spans="1:1" ht="20.25" customHeight="1">
      <c r="A116" s="1" t="str">
        <f t="shared" si="4"/>
        <v/>
      </c>
    </row>
    <row r="117" spans="1:1" ht="20.25" customHeight="1">
      <c r="A117" s="1" t="str">
        <f t="shared" si="4"/>
        <v/>
      </c>
    </row>
    <row r="118" spans="1:1" ht="20.25" customHeight="1">
      <c r="A118" s="1" t="str">
        <f t="shared" si="4"/>
        <v/>
      </c>
    </row>
    <row r="119" spans="1:1" ht="20.25" customHeight="1">
      <c r="A119" s="1" t="str">
        <f t="shared" si="4"/>
        <v/>
      </c>
    </row>
    <row r="120" spans="1:1" ht="20.25" customHeight="1">
      <c r="A120" s="1" t="str">
        <f t="shared" si="4"/>
        <v/>
      </c>
    </row>
    <row r="121" spans="1:1" ht="20.25" customHeight="1">
      <c r="A121" s="1" t="str">
        <f t="shared" si="4"/>
        <v/>
      </c>
    </row>
    <row r="122" spans="1:1" ht="20.25" customHeight="1">
      <c r="A122" s="1" t="str">
        <f t="shared" si="4"/>
        <v/>
      </c>
    </row>
    <row r="123" spans="1:1" ht="20.25" customHeight="1">
      <c r="A123" s="1" t="str">
        <f t="shared" si="4"/>
        <v/>
      </c>
    </row>
    <row r="124" spans="1:1" ht="20.25" customHeight="1">
      <c r="A124" s="1" t="str">
        <f t="shared" si="4"/>
        <v/>
      </c>
    </row>
    <row r="125" spans="1:1" ht="20.25" customHeight="1">
      <c r="A125" s="1" t="str">
        <f t="shared" si="4"/>
        <v/>
      </c>
    </row>
    <row r="126" spans="1:1" ht="20.25" customHeight="1">
      <c r="A126" s="1" t="str">
        <f t="shared" si="4"/>
        <v/>
      </c>
    </row>
    <row r="127" spans="1:1" ht="20.25" customHeight="1">
      <c r="A127" s="1" t="str">
        <f t="shared" si="4"/>
        <v/>
      </c>
    </row>
    <row r="128" spans="1:1" ht="20.25" customHeight="1">
      <c r="A128" s="1" t="str">
        <f t="shared" si="4"/>
        <v/>
      </c>
    </row>
    <row r="129" spans="1:1" ht="20.25" customHeight="1">
      <c r="A129" s="1" t="str">
        <f t="shared" si="4"/>
        <v/>
      </c>
    </row>
    <row r="130" spans="1:1" ht="20.25" customHeight="1">
      <c r="A130" s="1" t="str">
        <f t="shared" si="4"/>
        <v/>
      </c>
    </row>
    <row r="131" spans="1:1" ht="20.25" customHeight="1">
      <c r="A131" s="1" t="str">
        <f t="shared" si="4"/>
        <v/>
      </c>
    </row>
    <row r="132" spans="1:1" ht="20.25" customHeight="1">
      <c r="A132" s="1" t="str">
        <f t="shared" si="4"/>
        <v/>
      </c>
    </row>
    <row r="133" spans="1:1" ht="20.25" customHeight="1">
      <c r="A133" s="1" t="str">
        <f t="shared" si="4"/>
        <v/>
      </c>
    </row>
    <row r="134" spans="1:1" ht="20.25" customHeight="1">
      <c r="A134" s="1" t="str">
        <f t="shared" si="4"/>
        <v/>
      </c>
    </row>
    <row r="135" spans="1:1" ht="20.25" customHeight="1">
      <c r="A135" s="1" t="str">
        <f t="shared" si="4"/>
        <v/>
      </c>
    </row>
    <row r="136" spans="1:1" ht="20.25" customHeight="1">
      <c r="A136" s="1" t="str">
        <f t="shared" si="4"/>
        <v/>
      </c>
    </row>
    <row r="137" spans="1:1" ht="20.25" customHeight="1">
      <c r="A137" s="1" t="str">
        <f t="shared" si="4"/>
        <v/>
      </c>
    </row>
    <row r="138" spans="1:1" ht="20.25" customHeight="1">
      <c r="A138" s="1" t="str">
        <f t="shared" si="4"/>
        <v/>
      </c>
    </row>
    <row r="139" spans="1:1" ht="20.25" customHeight="1">
      <c r="A139" s="1" t="str">
        <f t="shared" si="4"/>
        <v/>
      </c>
    </row>
    <row r="140" spans="1:1" ht="20.25" customHeight="1">
      <c r="A140" s="1" t="str">
        <f t="shared" si="4"/>
        <v/>
      </c>
    </row>
    <row r="141" spans="1:1" ht="20.25" customHeight="1">
      <c r="A141" s="1" t="str">
        <f t="shared" si="4"/>
        <v/>
      </c>
    </row>
    <row r="142" spans="1:1" ht="20.25" customHeight="1">
      <c r="A142" s="1" t="str">
        <f t="shared" si="4"/>
        <v/>
      </c>
    </row>
    <row r="143" spans="1:1" ht="20.25" customHeight="1">
      <c r="A143" s="1" t="str">
        <f t="shared" si="4"/>
        <v/>
      </c>
    </row>
    <row r="144" spans="1:1" ht="20.25" customHeight="1">
      <c r="A144" s="1" t="str">
        <f t="shared" si="4"/>
        <v/>
      </c>
    </row>
    <row r="145" spans="1:1" ht="20.25" customHeight="1">
      <c r="A145" s="1" t="str">
        <f t="shared" si="4"/>
        <v/>
      </c>
    </row>
    <row r="146" spans="1:1" ht="20.25" customHeight="1">
      <c r="A146" s="1" t="str">
        <f t="shared" si="4"/>
        <v/>
      </c>
    </row>
    <row r="147" spans="1:1" ht="20.25" customHeight="1">
      <c r="A147" s="1" t="str">
        <f t="shared" si="4"/>
        <v/>
      </c>
    </row>
    <row r="148" spans="1:1" ht="20.25" customHeight="1">
      <c r="A148" s="1" t="str">
        <f t="shared" si="4"/>
        <v/>
      </c>
    </row>
    <row r="149" spans="1:1" ht="20.25" customHeight="1">
      <c r="A149" s="1" t="str">
        <f t="shared" si="4"/>
        <v/>
      </c>
    </row>
    <row r="150" spans="1:1" ht="20.25" customHeight="1">
      <c r="A150" s="1" t="str">
        <f t="shared" si="4"/>
        <v/>
      </c>
    </row>
    <row r="151" spans="1:1" ht="20.25" customHeight="1">
      <c r="A151" s="1" t="str">
        <f t="shared" si="4"/>
        <v/>
      </c>
    </row>
    <row r="152" spans="1:1" ht="20.25" customHeight="1">
      <c r="A152" s="1" t="str">
        <f t="shared" si="4"/>
        <v/>
      </c>
    </row>
    <row r="153" spans="1:1" ht="20.25" customHeight="1">
      <c r="A153" s="1" t="str">
        <f t="shared" si="4"/>
        <v/>
      </c>
    </row>
    <row r="154" spans="1:1" ht="20.25" customHeight="1">
      <c r="A154" s="1" t="str">
        <f t="shared" si="4"/>
        <v/>
      </c>
    </row>
    <row r="155" spans="1:1" ht="20.25" customHeight="1">
      <c r="A155" s="1" t="str">
        <f t="shared" si="4"/>
        <v/>
      </c>
    </row>
    <row r="156" spans="1:1" ht="20.25" customHeight="1">
      <c r="A156" s="1" t="str">
        <f t="shared" si="4"/>
        <v/>
      </c>
    </row>
    <row r="157" spans="1:1" ht="20.25" customHeight="1">
      <c r="A157" s="1" t="str">
        <f t="shared" si="4"/>
        <v/>
      </c>
    </row>
    <row r="158" spans="1:1" ht="20.25" customHeight="1">
      <c r="A158" s="1" t="str">
        <f t="shared" si="4"/>
        <v/>
      </c>
    </row>
    <row r="159" spans="1:1" ht="20.25" customHeight="1">
      <c r="A159" s="1" t="str">
        <f t="shared" si="4"/>
        <v/>
      </c>
    </row>
    <row r="160" spans="1:1" ht="20.25" customHeight="1">
      <c r="A160" s="1" t="str">
        <f t="shared" si="4"/>
        <v/>
      </c>
    </row>
    <row r="161" spans="1:1" ht="20.25" customHeight="1">
      <c r="A161" s="1" t="str">
        <f t="shared" si="4"/>
        <v/>
      </c>
    </row>
    <row r="162" spans="1:1" ht="20.25" customHeight="1">
      <c r="A162" s="1" t="str">
        <f t="shared" si="4"/>
        <v/>
      </c>
    </row>
    <row r="163" spans="1:1" ht="20.25" customHeight="1">
      <c r="A163" s="1" t="str">
        <f t="shared" si="4"/>
        <v/>
      </c>
    </row>
    <row r="164" spans="1:1" ht="20.25" customHeight="1">
      <c r="A164" s="1" t="str">
        <f t="shared" si="4"/>
        <v/>
      </c>
    </row>
    <row r="165" spans="1:1" ht="20.25" customHeight="1">
      <c r="A165" s="1" t="str">
        <f t="shared" ref="A165:A228" si="5">IF(E165="","",LENB(E165))</f>
        <v/>
      </c>
    </row>
    <row r="166" spans="1:1" ht="20.25" customHeight="1">
      <c r="A166" s="1" t="str">
        <f t="shared" si="5"/>
        <v/>
      </c>
    </row>
    <row r="167" spans="1:1" ht="20.25" customHeight="1">
      <c r="A167" s="1" t="str">
        <f t="shared" si="5"/>
        <v/>
      </c>
    </row>
    <row r="168" spans="1:1" ht="20.25" customHeight="1">
      <c r="A168" s="1" t="str">
        <f t="shared" si="5"/>
        <v/>
      </c>
    </row>
    <row r="169" spans="1:1" ht="20.25" customHeight="1">
      <c r="A169" s="1" t="str">
        <f t="shared" si="5"/>
        <v/>
      </c>
    </row>
    <row r="170" spans="1:1" ht="20.25" customHeight="1">
      <c r="A170" s="1" t="str">
        <f t="shared" si="5"/>
        <v/>
      </c>
    </row>
    <row r="171" spans="1:1" ht="20.25" customHeight="1">
      <c r="A171" s="1" t="str">
        <f t="shared" si="5"/>
        <v/>
      </c>
    </row>
    <row r="172" spans="1:1" ht="20.25" customHeight="1">
      <c r="A172" s="1" t="str">
        <f t="shared" si="5"/>
        <v/>
      </c>
    </row>
    <row r="173" spans="1:1" ht="20.25" customHeight="1">
      <c r="A173" s="1" t="str">
        <f t="shared" si="5"/>
        <v/>
      </c>
    </row>
    <row r="174" spans="1:1" ht="20.25" customHeight="1">
      <c r="A174" s="1" t="str">
        <f t="shared" si="5"/>
        <v/>
      </c>
    </row>
    <row r="175" spans="1:1" ht="20.25" customHeight="1">
      <c r="A175" s="1" t="str">
        <f t="shared" si="5"/>
        <v/>
      </c>
    </row>
    <row r="176" spans="1:1" ht="20.25" customHeight="1">
      <c r="A176" s="1" t="str">
        <f t="shared" si="5"/>
        <v/>
      </c>
    </row>
    <row r="177" spans="1:1" ht="20.25" customHeight="1">
      <c r="A177" s="1" t="str">
        <f t="shared" si="5"/>
        <v/>
      </c>
    </row>
    <row r="178" spans="1:1" ht="20.25" customHeight="1">
      <c r="A178" s="1" t="str">
        <f t="shared" si="5"/>
        <v/>
      </c>
    </row>
    <row r="179" spans="1:1" ht="20.25" customHeight="1">
      <c r="A179" s="1" t="str">
        <f t="shared" si="5"/>
        <v/>
      </c>
    </row>
    <row r="180" spans="1:1" ht="20.25" customHeight="1">
      <c r="A180" s="1" t="str">
        <f t="shared" si="5"/>
        <v/>
      </c>
    </row>
    <row r="181" spans="1:1" ht="20.25" customHeight="1">
      <c r="A181" s="1" t="str">
        <f t="shared" si="5"/>
        <v/>
      </c>
    </row>
    <row r="182" spans="1:1" ht="20.25" customHeight="1">
      <c r="A182" s="1" t="str">
        <f t="shared" si="5"/>
        <v/>
      </c>
    </row>
    <row r="183" spans="1:1" ht="20.25" customHeight="1">
      <c r="A183" s="1" t="str">
        <f t="shared" si="5"/>
        <v/>
      </c>
    </row>
    <row r="184" spans="1:1" ht="20.25" customHeight="1">
      <c r="A184" s="1" t="str">
        <f t="shared" si="5"/>
        <v/>
      </c>
    </row>
    <row r="185" spans="1:1" ht="20.25" customHeight="1">
      <c r="A185" s="1" t="str">
        <f t="shared" si="5"/>
        <v/>
      </c>
    </row>
    <row r="186" spans="1:1" ht="20.25" customHeight="1">
      <c r="A186" s="1" t="str">
        <f t="shared" si="5"/>
        <v/>
      </c>
    </row>
    <row r="187" spans="1:1" ht="20.25" customHeight="1">
      <c r="A187" s="1" t="str">
        <f t="shared" si="5"/>
        <v/>
      </c>
    </row>
    <row r="188" spans="1:1" ht="20.25" customHeight="1">
      <c r="A188" s="1" t="str">
        <f t="shared" si="5"/>
        <v/>
      </c>
    </row>
    <row r="189" spans="1:1" ht="20.25" customHeight="1">
      <c r="A189" s="1" t="str">
        <f t="shared" si="5"/>
        <v/>
      </c>
    </row>
    <row r="190" spans="1:1" ht="20.25" customHeight="1">
      <c r="A190" s="1" t="str">
        <f t="shared" si="5"/>
        <v/>
      </c>
    </row>
    <row r="191" spans="1:1" ht="20.25" customHeight="1">
      <c r="A191" s="1" t="str">
        <f t="shared" si="5"/>
        <v/>
      </c>
    </row>
    <row r="192" spans="1:1" ht="20.25" customHeight="1">
      <c r="A192" s="1" t="str">
        <f t="shared" si="5"/>
        <v/>
      </c>
    </row>
    <row r="193" spans="1:1" ht="20.25" customHeight="1">
      <c r="A193" s="1" t="str">
        <f t="shared" si="5"/>
        <v/>
      </c>
    </row>
    <row r="194" spans="1:1" ht="20.25" customHeight="1">
      <c r="A194" s="1" t="str">
        <f t="shared" si="5"/>
        <v/>
      </c>
    </row>
    <row r="195" spans="1:1" ht="20.25" customHeight="1">
      <c r="A195" s="1" t="str">
        <f t="shared" si="5"/>
        <v/>
      </c>
    </row>
    <row r="196" spans="1:1" ht="20.25" customHeight="1">
      <c r="A196" s="1" t="str">
        <f t="shared" si="5"/>
        <v/>
      </c>
    </row>
    <row r="197" spans="1:1" ht="20.25" customHeight="1">
      <c r="A197" s="1" t="str">
        <f t="shared" si="5"/>
        <v/>
      </c>
    </row>
    <row r="198" spans="1:1" ht="20.25" customHeight="1">
      <c r="A198" s="1" t="str">
        <f t="shared" si="5"/>
        <v/>
      </c>
    </row>
    <row r="199" spans="1:1" ht="20.25" customHeight="1">
      <c r="A199" s="1" t="str">
        <f t="shared" si="5"/>
        <v/>
      </c>
    </row>
    <row r="200" spans="1:1" ht="20.25" customHeight="1">
      <c r="A200" s="1" t="str">
        <f t="shared" si="5"/>
        <v/>
      </c>
    </row>
    <row r="201" spans="1:1" ht="20.25" customHeight="1">
      <c r="A201" s="1" t="str">
        <f t="shared" si="5"/>
        <v/>
      </c>
    </row>
    <row r="202" spans="1:1" ht="20.25" customHeight="1">
      <c r="A202" s="1" t="str">
        <f t="shared" si="5"/>
        <v/>
      </c>
    </row>
    <row r="203" spans="1:1" ht="20.25" customHeight="1">
      <c r="A203" s="1" t="str">
        <f t="shared" si="5"/>
        <v/>
      </c>
    </row>
    <row r="204" spans="1:1" ht="20.25" customHeight="1">
      <c r="A204" s="1" t="str">
        <f t="shared" si="5"/>
        <v/>
      </c>
    </row>
    <row r="205" spans="1:1" ht="20.25" customHeight="1">
      <c r="A205" s="1" t="str">
        <f t="shared" si="5"/>
        <v/>
      </c>
    </row>
    <row r="206" spans="1:1" ht="20.25" customHeight="1">
      <c r="A206" s="1" t="str">
        <f t="shared" si="5"/>
        <v/>
      </c>
    </row>
    <row r="207" spans="1:1" ht="20.25" customHeight="1">
      <c r="A207" s="1" t="str">
        <f t="shared" si="5"/>
        <v/>
      </c>
    </row>
    <row r="208" spans="1:1" ht="20.25" customHeight="1">
      <c r="A208" s="1" t="str">
        <f t="shared" si="5"/>
        <v/>
      </c>
    </row>
    <row r="209" spans="1:1" ht="20.25" customHeight="1">
      <c r="A209" s="1" t="str">
        <f t="shared" si="5"/>
        <v/>
      </c>
    </row>
    <row r="210" spans="1:1" ht="20.25" customHeight="1">
      <c r="A210" s="1" t="str">
        <f t="shared" si="5"/>
        <v/>
      </c>
    </row>
    <row r="211" spans="1:1" ht="20.25" customHeight="1">
      <c r="A211" s="1" t="str">
        <f t="shared" si="5"/>
        <v/>
      </c>
    </row>
    <row r="212" spans="1:1" ht="20.25" customHeight="1">
      <c r="A212" s="1" t="str">
        <f t="shared" si="5"/>
        <v/>
      </c>
    </row>
    <row r="213" spans="1:1" ht="20.25" customHeight="1">
      <c r="A213" s="1" t="str">
        <f t="shared" si="5"/>
        <v/>
      </c>
    </row>
    <row r="214" spans="1:1" ht="20.25" customHeight="1">
      <c r="A214" s="1" t="str">
        <f t="shared" si="5"/>
        <v/>
      </c>
    </row>
    <row r="215" spans="1:1" ht="20.25" customHeight="1">
      <c r="A215" s="1" t="str">
        <f t="shared" si="5"/>
        <v/>
      </c>
    </row>
    <row r="216" spans="1:1" ht="20.25" customHeight="1">
      <c r="A216" s="1" t="str">
        <f t="shared" si="5"/>
        <v/>
      </c>
    </row>
    <row r="217" spans="1:1" ht="20.25" customHeight="1">
      <c r="A217" s="1" t="str">
        <f t="shared" si="5"/>
        <v/>
      </c>
    </row>
    <row r="218" spans="1:1" ht="20.25" customHeight="1">
      <c r="A218" s="1" t="str">
        <f t="shared" si="5"/>
        <v/>
      </c>
    </row>
    <row r="219" spans="1:1" ht="20.25" customHeight="1">
      <c r="A219" s="1" t="str">
        <f t="shared" si="5"/>
        <v/>
      </c>
    </row>
    <row r="220" spans="1:1" ht="20.25" customHeight="1">
      <c r="A220" s="1" t="str">
        <f t="shared" si="5"/>
        <v/>
      </c>
    </row>
    <row r="221" spans="1:1" ht="20.25" customHeight="1">
      <c r="A221" s="1" t="str">
        <f t="shared" si="5"/>
        <v/>
      </c>
    </row>
    <row r="222" spans="1:1" ht="20.25" customHeight="1">
      <c r="A222" s="1" t="str">
        <f t="shared" si="5"/>
        <v/>
      </c>
    </row>
    <row r="223" spans="1:1" ht="20.25" customHeight="1">
      <c r="A223" s="1" t="str">
        <f t="shared" si="5"/>
        <v/>
      </c>
    </row>
    <row r="224" spans="1:1" ht="20.25" customHeight="1">
      <c r="A224" s="1" t="str">
        <f t="shared" si="5"/>
        <v/>
      </c>
    </row>
    <row r="225" spans="1:1" ht="20.25" customHeight="1">
      <c r="A225" s="1" t="str">
        <f t="shared" si="5"/>
        <v/>
      </c>
    </row>
    <row r="226" spans="1:1" ht="20.25" customHeight="1">
      <c r="A226" s="1" t="str">
        <f t="shared" si="5"/>
        <v/>
      </c>
    </row>
    <row r="227" spans="1:1" ht="20.25" customHeight="1">
      <c r="A227" s="1" t="str">
        <f t="shared" si="5"/>
        <v/>
      </c>
    </row>
    <row r="228" spans="1:1" ht="20.25" customHeight="1">
      <c r="A228" s="1" t="str">
        <f t="shared" si="5"/>
        <v/>
      </c>
    </row>
    <row r="229" spans="1:1" ht="20.25" customHeight="1">
      <c r="A229" s="1" t="str">
        <f t="shared" ref="A229:A292" si="6">IF(E229="","",LENB(E229))</f>
        <v/>
      </c>
    </row>
    <row r="230" spans="1:1" ht="20.25" customHeight="1">
      <c r="A230" s="1" t="str">
        <f t="shared" si="6"/>
        <v/>
      </c>
    </row>
    <row r="231" spans="1:1" ht="20.25" customHeight="1">
      <c r="A231" s="1" t="str">
        <f t="shared" si="6"/>
        <v/>
      </c>
    </row>
    <row r="232" spans="1:1" ht="20.25" customHeight="1">
      <c r="A232" s="1" t="str">
        <f t="shared" si="6"/>
        <v/>
      </c>
    </row>
    <row r="233" spans="1:1" ht="20.25" customHeight="1">
      <c r="A233" s="1" t="str">
        <f t="shared" si="6"/>
        <v/>
      </c>
    </row>
    <row r="234" spans="1:1" ht="20.25" customHeight="1">
      <c r="A234" s="1" t="str">
        <f t="shared" si="6"/>
        <v/>
      </c>
    </row>
    <row r="235" spans="1:1" ht="20.25" customHeight="1">
      <c r="A235" s="1" t="str">
        <f t="shared" si="6"/>
        <v/>
      </c>
    </row>
    <row r="236" spans="1:1" ht="20.25" customHeight="1">
      <c r="A236" s="1" t="str">
        <f t="shared" si="6"/>
        <v/>
      </c>
    </row>
    <row r="237" spans="1:1" ht="20.25" customHeight="1">
      <c r="A237" s="1" t="str">
        <f t="shared" si="6"/>
        <v/>
      </c>
    </row>
    <row r="238" spans="1:1" ht="20.25" customHeight="1">
      <c r="A238" s="1" t="str">
        <f t="shared" si="6"/>
        <v/>
      </c>
    </row>
    <row r="239" spans="1:1" ht="20.25" customHeight="1">
      <c r="A239" s="1" t="str">
        <f t="shared" si="6"/>
        <v/>
      </c>
    </row>
    <row r="240" spans="1:1" ht="20.25" customHeight="1">
      <c r="A240" s="1" t="str">
        <f t="shared" si="6"/>
        <v/>
      </c>
    </row>
    <row r="241" spans="1:1" ht="20.25" customHeight="1">
      <c r="A241" s="1" t="str">
        <f t="shared" si="6"/>
        <v/>
      </c>
    </row>
    <row r="242" spans="1:1" ht="20.25" customHeight="1">
      <c r="A242" s="1" t="str">
        <f t="shared" si="6"/>
        <v/>
      </c>
    </row>
    <row r="243" spans="1:1" ht="20.25" customHeight="1">
      <c r="A243" s="1" t="str">
        <f t="shared" si="6"/>
        <v/>
      </c>
    </row>
    <row r="244" spans="1:1" ht="20.25" customHeight="1">
      <c r="A244" s="1" t="str">
        <f t="shared" si="6"/>
        <v/>
      </c>
    </row>
    <row r="245" spans="1:1" ht="20.25" customHeight="1">
      <c r="A245" s="1" t="str">
        <f t="shared" si="6"/>
        <v/>
      </c>
    </row>
    <row r="246" spans="1:1" ht="20.25" customHeight="1">
      <c r="A246" s="1" t="str">
        <f t="shared" si="6"/>
        <v/>
      </c>
    </row>
    <row r="247" spans="1:1" ht="20.25" customHeight="1">
      <c r="A247" s="1" t="str">
        <f t="shared" si="6"/>
        <v/>
      </c>
    </row>
    <row r="248" spans="1:1" ht="20.25" customHeight="1">
      <c r="A248" s="1" t="str">
        <f t="shared" si="6"/>
        <v/>
      </c>
    </row>
    <row r="249" spans="1:1" ht="20.25" customHeight="1">
      <c r="A249" s="1" t="str">
        <f t="shared" si="6"/>
        <v/>
      </c>
    </row>
    <row r="250" spans="1:1" ht="20.25" customHeight="1">
      <c r="A250" s="1" t="str">
        <f t="shared" si="6"/>
        <v/>
      </c>
    </row>
    <row r="251" spans="1:1" ht="20.25" customHeight="1">
      <c r="A251" s="1" t="str">
        <f t="shared" si="6"/>
        <v/>
      </c>
    </row>
    <row r="252" spans="1:1" ht="20.25" customHeight="1">
      <c r="A252" s="1" t="str">
        <f t="shared" si="6"/>
        <v/>
      </c>
    </row>
    <row r="253" spans="1:1" ht="20.25" customHeight="1">
      <c r="A253" s="1" t="str">
        <f t="shared" si="6"/>
        <v/>
      </c>
    </row>
    <row r="254" spans="1:1" ht="20.25" customHeight="1">
      <c r="A254" s="1" t="str">
        <f t="shared" si="6"/>
        <v/>
      </c>
    </row>
    <row r="255" spans="1:1" ht="20.25" customHeight="1">
      <c r="A255" s="1" t="str">
        <f t="shared" si="6"/>
        <v/>
      </c>
    </row>
    <row r="256" spans="1:1" ht="20.25" customHeight="1">
      <c r="A256" s="1" t="str">
        <f t="shared" si="6"/>
        <v/>
      </c>
    </row>
    <row r="257" spans="1:1" ht="20.25" customHeight="1">
      <c r="A257" s="1" t="str">
        <f t="shared" si="6"/>
        <v/>
      </c>
    </row>
    <row r="258" spans="1:1" ht="20.25" customHeight="1">
      <c r="A258" s="1" t="str">
        <f t="shared" si="6"/>
        <v/>
      </c>
    </row>
    <row r="259" spans="1:1" ht="20.25" customHeight="1">
      <c r="A259" s="1" t="str">
        <f t="shared" si="6"/>
        <v/>
      </c>
    </row>
    <row r="260" spans="1:1" ht="20.25" customHeight="1">
      <c r="A260" s="1" t="str">
        <f t="shared" si="6"/>
        <v/>
      </c>
    </row>
    <row r="261" spans="1:1" ht="20.25" customHeight="1">
      <c r="A261" s="1" t="str">
        <f t="shared" si="6"/>
        <v/>
      </c>
    </row>
    <row r="262" spans="1:1" ht="20.25" customHeight="1">
      <c r="A262" s="1" t="str">
        <f t="shared" si="6"/>
        <v/>
      </c>
    </row>
    <row r="263" spans="1:1" ht="20.25" customHeight="1">
      <c r="A263" s="1" t="str">
        <f t="shared" si="6"/>
        <v/>
      </c>
    </row>
    <row r="264" spans="1:1" ht="20.25" customHeight="1">
      <c r="A264" s="1" t="str">
        <f t="shared" si="6"/>
        <v/>
      </c>
    </row>
    <row r="265" spans="1:1" ht="20.25" customHeight="1">
      <c r="A265" s="1" t="str">
        <f t="shared" si="6"/>
        <v/>
      </c>
    </row>
    <row r="266" spans="1:1" ht="20.25" customHeight="1">
      <c r="A266" s="1" t="str">
        <f t="shared" si="6"/>
        <v/>
      </c>
    </row>
    <row r="267" spans="1:1" ht="20.25" customHeight="1">
      <c r="A267" s="1" t="str">
        <f t="shared" si="6"/>
        <v/>
      </c>
    </row>
    <row r="268" spans="1:1" ht="20.25" customHeight="1">
      <c r="A268" s="1" t="str">
        <f t="shared" si="6"/>
        <v/>
      </c>
    </row>
    <row r="269" spans="1:1" ht="20.25" customHeight="1">
      <c r="A269" s="1" t="str">
        <f t="shared" si="6"/>
        <v/>
      </c>
    </row>
    <row r="270" spans="1:1" ht="20.25" customHeight="1">
      <c r="A270" s="1" t="str">
        <f t="shared" si="6"/>
        <v/>
      </c>
    </row>
    <row r="271" spans="1:1" ht="20.25" customHeight="1">
      <c r="A271" s="1" t="str">
        <f t="shared" si="6"/>
        <v/>
      </c>
    </row>
    <row r="272" spans="1:1" ht="20.25" customHeight="1">
      <c r="A272" s="1" t="str">
        <f t="shared" si="6"/>
        <v/>
      </c>
    </row>
    <row r="273" spans="1:1" ht="20.25" customHeight="1">
      <c r="A273" s="1" t="str">
        <f t="shared" si="6"/>
        <v/>
      </c>
    </row>
    <row r="274" spans="1:1" ht="20.25" customHeight="1">
      <c r="A274" s="1" t="str">
        <f t="shared" si="6"/>
        <v/>
      </c>
    </row>
    <row r="275" spans="1:1" ht="20.25" customHeight="1">
      <c r="A275" s="1" t="str">
        <f t="shared" si="6"/>
        <v/>
      </c>
    </row>
    <row r="276" spans="1:1" ht="20.25" customHeight="1">
      <c r="A276" s="1" t="str">
        <f t="shared" si="6"/>
        <v/>
      </c>
    </row>
    <row r="277" spans="1:1" ht="20.25" customHeight="1">
      <c r="A277" s="1" t="str">
        <f t="shared" si="6"/>
        <v/>
      </c>
    </row>
    <row r="278" spans="1:1" ht="20.25" customHeight="1">
      <c r="A278" s="1" t="str">
        <f t="shared" si="6"/>
        <v/>
      </c>
    </row>
    <row r="279" spans="1:1" ht="20.25" customHeight="1">
      <c r="A279" s="1" t="str">
        <f t="shared" si="6"/>
        <v/>
      </c>
    </row>
    <row r="280" spans="1:1" ht="20.25" customHeight="1">
      <c r="A280" s="1" t="str">
        <f t="shared" si="6"/>
        <v/>
      </c>
    </row>
    <row r="281" spans="1:1" ht="20.25" customHeight="1">
      <c r="A281" s="1" t="str">
        <f t="shared" si="6"/>
        <v/>
      </c>
    </row>
    <row r="282" spans="1:1" ht="20.25" customHeight="1">
      <c r="A282" s="1" t="str">
        <f t="shared" si="6"/>
        <v/>
      </c>
    </row>
    <row r="283" spans="1:1" ht="20.25" customHeight="1">
      <c r="A283" s="1" t="str">
        <f t="shared" si="6"/>
        <v/>
      </c>
    </row>
    <row r="284" spans="1:1" ht="20.25" customHeight="1">
      <c r="A284" s="1" t="str">
        <f t="shared" si="6"/>
        <v/>
      </c>
    </row>
    <row r="285" spans="1:1" ht="20.25" customHeight="1">
      <c r="A285" s="1" t="str">
        <f t="shared" si="6"/>
        <v/>
      </c>
    </row>
    <row r="286" spans="1:1" ht="20.25" customHeight="1">
      <c r="A286" s="1" t="str">
        <f t="shared" si="6"/>
        <v/>
      </c>
    </row>
    <row r="287" spans="1:1" ht="20.25" customHeight="1">
      <c r="A287" s="1" t="str">
        <f t="shared" si="6"/>
        <v/>
      </c>
    </row>
    <row r="288" spans="1:1" ht="20.25" customHeight="1">
      <c r="A288" s="1" t="str">
        <f t="shared" si="6"/>
        <v/>
      </c>
    </row>
    <row r="289" spans="1:1" ht="20.25" customHeight="1">
      <c r="A289" s="1" t="str">
        <f t="shared" si="6"/>
        <v/>
      </c>
    </row>
    <row r="290" spans="1:1" ht="20.25" customHeight="1">
      <c r="A290" s="1" t="str">
        <f t="shared" si="6"/>
        <v/>
      </c>
    </row>
    <row r="291" spans="1:1" ht="20.25" customHeight="1">
      <c r="A291" s="1" t="str">
        <f t="shared" si="6"/>
        <v/>
      </c>
    </row>
    <row r="292" spans="1:1" ht="20.25" customHeight="1">
      <c r="A292" s="1" t="str">
        <f t="shared" si="6"/>
        <v/>
      </c>
    </row>
    <row r="293" spans="1:1" ht="20.25" customHeight="1">
      <c r="A293" s="1" t="str">
        <f t="shared" ref="A293:A311" si="7">IF(E293="","",LENB(E293))</f>
        <v/>
      </c>
    </row>
    <row r="294" spans="1:1" ht="20.25" customHeight="1">
      <c r="A294" s="1" t="str">
        <f t="shared" si="7"/>
        <v/>
      </c>
    </row>
    <row r="295" spans="1:1" ht="20.25" customHeight="1">
      <c r="A295" s="1" t="str">
        <f t="shared" si="7"/>
        <v/>
      </c>
    </row>
    <row r="296" spans="1:1" ht="20.25" customHeight="1">
      <c r="A296" s="1" t="str">
        <f t="shared" si="7"/>
        <v/>
      </c>
    </row>
    <row r="297" spans="1:1" ht="20.25" customHeight="1">
      <c r="A297" s="1" t="str">
        <f t="shared" si="7"/>
        <v/>
      </c>
    </row>
    <row r="298" spans="1:1" ht="20.25" customHeight="1">
      <c r="A298" s="1" t="str">
        <f t="shared" si="7"/>
        <v/>
      </c>
    </row>
    <row r="299" spans="1:1" ht="20.25" customHeight="1">
      <c r="A299" s="1" t="str">
        <f t="shared" si="7"/>
        <v/>
      </c>
    </row>
    <row r="300" spans="1:1" ht="20.25" customHeight="1">
      <c r="A300" s="1" t="str">
        <f t="shared" si="7"/>
        <v/>
      </c>
    </row>
    <row r="301" spans="1:1" ht="20.25" customHeight="1">
      <c r="A301" s="1" t="str">
        <f t="shared" si="7"/>
        <v/>
      </c>
    </row>
    <row r="302" spans="1:1" ht="20.25" customHeight="1">
      <c r="A302" s="1" t="str">
        <f t="shared" si="7"/>
        <v/>
      </c>
    </row>
    <row r="303" spans="1:1" ht="20.25" customHeight="1">
      <c r="A303" s="1" t="str">
        <f t="shared" si="7"/>
        <v/>
      </c>
    </row>
    <row r="304" spans="1:1" ht="20.25" customHeight="1">
      <c r="A304" s="1" t="str">
        <f t="shared" si="7"/>
        <v/>
      </c>
    </row>
    <row r="305" spans="1:1" ht="20.25" customHeight="1">
      <c r="A305" s="1" t="str">
        <f t="shared" si="7"/>
        <v/>
      </c>
    </row>
    <row r="306" spans="1:1" ht="20.25" customHeight="1">
      <c r="A306" s="1" t="str">
        <f t="shared" si="7"/>
        <v/>
      </c>
    </row>
    <row r="307" spans="1:1" ht="20.25" customHeight="1">
      <c r="A307" s="1" t="str">
        <f t="shared" si="7"/>
        <v/>
      </c>
    </row>
    <row r="308" spans="1:1" ht="20.25" customHeight="1">
      <c r="A308" s="1" t="str">
        <f t="shared" si="7"/>
        <v/>
      </c>
    </row>
    <row r="309" spans="1:1" ht="20.25" customHeight="1">
      <c r="A309" s="1" t="str">
        <f t="shared" si="7"/>
        <v/>
      </c>
    </row>
    <row r="310" spans="1:1" ht="20.25" customHeight="1">
      <c r="A310" s="1" t="str">
        <f t="shared" si="7"/>
        <v/>
      </c>
    </row>
    <row r="311" spans="1:1" ht="20.25" customHeight="1">
      <c r="A311" s="1" t="str">
        <f t="shared" si="7"/>
        <v/>
      </c>
    </row>
  </sheetData>
  <mergeCells count="113">
    <mergeCell ref="C7:D7"/>
    <mergeCell ref="E7:G7"/>
    <mergeCell ref="J7:S7"/>
    <mergeCell ref="W7:X7"/>
    <mergeCell ref="AD7:AF7"/>
    <mergeCell ref="B8:B10"/>
    <mergeCell ref="C8:D8"/>
    <mergeCell ref="E8:F8"/>
    <mergeCell ref="J8:L10"/>
    <mergeCell ref="Q8:Q9"/>
    <mergeCell ref="R8:R9"/>
    <mergeCell ref="S8:S9"/>
    <mergeCell ref="W8:X8"/>
    <mergeCell ref="AD8:AF8"/>
    <mergeCell ref="C9:D10"/>
    <mergeCell ref="E9:F10"/>
    <mergeCell ref="G9:G10"/>
    <mergeCell ref="H9:H10"/>
    <mergeCell ref="V10:V14"/>
    <mergeCell ref="W10:X12"/>
    <mergeCell ref="Y10:Z12"/>
    <mergeCell ref="C11:F13"/>
    <mergeCell ref="AC11:AH11"/>
    <mergeCell ref="J12:S12"/>
    <mergeCell ref="AC12:AH12"/>
    <mergeCell ref="W13:X14"/>
    <mergeCell ref="Y13:Z14"/>
    <mergeCell ref="AB13:AB15"/>
    <mergeCell ref="AC13:AC14"/>
    <mergeCell ref="AD13:AH14"/>
    <mergeCell ref="Q14:S14"/>
    <mergeCell ref="E15:F15"/>
    <mergeCell ref="Q15:S15"/>
    <mergeCell ref="W15:X15"/>
    <mergeCell ref="Y15:Z15"/>
    <mergeCell ref="AD15:AE15"/>
    <mergeCell ref="E14:F14"/>
    <mergeCell ref="H14:I14"/>
    <mergeCell ref="J14:L14"/>
    <mergeCell ref="M14:M15"/>
    <mergeCell ref="N14:N15"/>
    <mergeCell ref="O14:O15"/>
    <mergeCell ref="Q19:S19"/>
    <mergeCell ref="Y19:Z19"/>
    <mergeCell ref="AF19:AG19"/>
    <mergeCell ref="Q18:S18"/>
    <mergeCell ref="Y18:Z18"/>
    <mergeCell ref="AF18:AG18"/>
    <mergeCell ref="AF15:AG15"/>
    <mergeCell ref="Q16:S16"/>
    <mergeCell ref="Y16:Z16"/>
    <mergeCell ref="AD16:AD17"/>
    <mergeCell ref="AE16:AE17"/>
    <mergeCell ref="AF16:AG16"/>
    <mergeCell ref="Q17:S17"/>
    <mergeCell ref="Y17:Z17"/>
    <mergeCell ref="AF17:AG17"/>
    <mergeCell ref="Q21:S21"/>
    <mergeCell ref="Y21:Z21"/>
    <mergeCell ref="AF21:AG21"/>
    <mergeCell ref="Q22:S22"/>
    <mergeCell ref="Y22:Z22"/>
    <mergeCell ref="AF22:AG22"/>
    <mergeCell ref="Q20:S20"/>
    <mergeCell ref="Y20:Z20"/>
    <mergeCell ref="AF20:AG20"/>
    <mergeCell ref="Q25:S25"/>
    <mergeCell ref="Y25:Z25"/>
    <mergeCell ref="AF25:AG25"/>
    <mergeCell ref="Q26:S26"/>
    <mergeCell ref="Y26:Z26"/>
    <mergeCell ref="AF26:AG26"/>
    <mergeCell ref="Q23:S23"/>
    <mergeCell ref="Y23:Z23"/>
    <mergeCell ref="AF23:AG23"/>
    <mergeCell ref="Q24:S24"/>
    <mergeCell ref="Y24:Z24"/>
    <mergeCell ref="AF24:AG24"/>
    <mergeCell ref="Q29:S29"/>
    <mergeCell ref="Y29:Z29"/>
    <mergeCell ref="AF29:AG29"/>
    <mergeCell ref="Q30:S30"/>
    <mergeCell ref="Y30:Z30"/>
    <mergeCell ref="AF30:AG30"/>
    <mergeCell ref="Q27:S27"/>
    <mergeCell ref="Y27:Z27"/>
    <mergeCell ref="AF27:AG27"/>
    <mergeCell ref="Q28:S28"/>
    <mergeCell ref="Y28:Z28"/>
    <mergeCell ref="AF28:AG28"/>
    <mergeCell ref="Q33:S33"/>
    <mergeCell ref="Y33:Z33"/>
    <mergeCell ref="AF33:AG33"/>
    <mergeCell ref="Q34:S34"/>
    <mergeCell ref="Y34:Z34"/>
    <mergeCell ref="AF34:AG34"/>
    <mergeCell ref="Q31:S31"/>
    <mergeCell ref="Y31:Z31"/>
    <mergeCell ref="AF31:AG31"/>
    <mergeCell ref="Q32:S32"/>
    <mergeCell ref="Y32:Z32"/>
    <mergeCell ref="AF32:AG32"/>
    <mergeCell ref="C38:S38"/>
    <mergeCell ref="C39:S39"/>
    <mergeCell ref="V39:Z39"/>
    <mergeCell ref="AB39:AH39"/>
    <mergeCell ref="Q35:S35"/>
    <mergeCell ref="Y35:Z35"/>
    <mergeCell ref="AF35:AG35"/>
    <mergeCell ref="C36:N36"/>
    <mergeCell ref="Q36:S36"/>
    <mergeCell ref="Y36:Z36"/>
    <mergeCell ref="AF36:AG36"/>
  </mergeCells>
  <phoneticPr fontId="2"/>
  <conditionalFormatting sqref="G18:G35">
    <cfRule type="expression" dxfId="180" priority="133" stopIfTrue="1">
      <formula>COUNTIF(G:G,G18)&gt;1</formula>
    </cfRule>
  </conditionalFormatting>
  <conditionalFormatting sqref="AD7:AG8">
    <cfRule type="expression" dxfId="179" priority="134" stopIfTrue="1">
      <formula>IF(AC$8="新規登録",1,0)</formula>
    </cfRule>
  </conditionalFormatting>
  <conditionalFormatting sqref="AC15 AH15">
    <cfRule type="cellIs" dxfId="178" priority="135" stopIfTrue="1" operator="equal">
      <formula>"未使用"</formula>
    </cfRule>
  </conditionalFormatting>
  <conditionalFormatting sqref="AE16:AF16 AH17 AF17 AH36 AF36">
    <cfRule type="expression" dxfId="177" priority="136" stopIfTrue="1">
      <formula>ISBLANK(AE16)</formula>
    </cfRule>
  </conditionalFormatting>
  <conditionalFormatting sqref="AD36:AE36 W29:X31 W35:X36 W18:X20">
    <cfRule type="expression" dxfId="176" priority="137" stopIfTrue="1">
      <formula>ISBLANK(W18)</formula>
    </cfRule>
  </conditionalFormatting>
  <conditionalFormatting sqref="AC17">
    <cfRule type="expression" dxfId="175" priority="141" stopIfTrue="1">
      <formula>ISBLANK(AC17)</formula>
    </cfRule>
    <cfRule type="expression" dxfId="174" priority="142" stopIfTrue="1">
      <formula>IF(COUNTIF(AC17,"*特殊入力*")&gt;0,"1","0")</formula>
    </cfRule>
  </conditionalFormatting>
  <conditionalFormatting sqref="AC16 AC35:AC36">
    <cfRule type="expression" dxfId="173" priority="143" stopIfTrue="1">
      <formula>ISBLANK(AC16)</formula>
    </cfRule>
    <cfRule type="expression" dxfId="172" priority="144" stopIfTrue="1">
      <formula>COUNTIF(AC16,"*特殊入力*")</formula>
    </cfRule>
  </conditionalFormatting>
  <conditionalFormatting sqref="AC8">
    <cfRule type="cellIs" dxfId="171" priority="146" stopIfTrue="1" operator="equal">
      <formula>"新規登録"</formula>
    </cfRule>
    <cfRule type="cellIs" dxfId="170" priority="147" stopIfTrue="1" operator="equal">
      <formula>"更新"</formula>
    </cfRule>
    <cfRule type="cellIs" dxfId="169" priority="148" stopIfTrue="1" operator="equal">
      <formula>"削除"</formula>
    </cfRule>
  </conditionalFormatting>
  <conditionalFormatting sqref="AG7:AG8">
    <cfRule type="expression" dxfId="168" priority="130" stopIfTrue="1">
      <formula>IF(AC$8="新規登録",1,0)</formula>
    </cfRule>
  </conditionalFormatting>
  <conditionalFormatting sqref="D25 D35">
    <cfRule type="cellIs" dxfId="167" priority="138" stopIfTrue="1" operator="equal">
      <formula>"新規"</formula>
    </cfRule>
    <cfRule type="cellIs" dxfId="166" priority="139" stopIfTrue="1" operator="equal">
      <formula>"共有"</formula>
    </cfRule>
    <cfRule type="cellIs" dxfId="165" priority="140" stopIfTrue="1" operator="equal">
      <formula>"特殊"</formula>
    </cfRule>
  </conditionalFormatting>
  <conditionalFormatting sqref="G9:H10">
    <cfRule type="expression" dxfId="164" priority="145" stopIfTrue="1">
      <formula>IF($H$8="トランザクション",1,0)</formula>
    </cfRule>
  </conditionalFormatting>
  <conditionalFormatting sqref="AF18">
    <cfRule type="expression" dxfId="163" priority="112" stopIfTrue="1">
      <formula>ISBLANK(AF18)</formula>
    </cfRule>
  </conditionalFormatting>
  <conditionalFormatting sqref="AD18:AE18">
    <cfRule type="expression" dxfId="162" priority="113" stopIfTrue="1">
      <formula>ISBLANK(AD18)</formula>
    </cfRule>
  </conditionalFormatting>
  <conditionalFormatting sqref="AC18:AC19">
    <cfRule type="expression" dxfId="161" priority="117" stopIfTrue="1">
      <formula>ISBLANK(AC18)</formula>
    </cfRule>
    <cfRule type="expression" dxfId="160" priority="118" stopIfTrue="1">
      <formula>COUNTIF(AC18,"*特殊入力*")</formula>
    </cfRule>
  </conditionalFormatting>
  <conditionalFormatting sqref="D18">
    <cfRule type="cellIs" dxfId="159" priority="114" stopIfTrue="1" operator="equal">
      <formula>"新規"</formula>
    </cfRule>
    <cfRule type="cellIs" dxfId="158" priority="115" stopIfTrue="1" operator="equal">
      <formula>"共有"</formula>
    </cfRule>
    <cfRule type="cellIs" dxfId="157" priority="116" stopIfTrue="1" operator="equal">
      <formula>"特殊"</formula>
    </cfRule>
  </conditionalFormatting>
  <conditionalFormatting sqref="AH18">
    <cfRule type="expression" dxfId="156" priority="111" stopIfTrue="1">
      <formula>ISBLANK(AH18)</formula>
    </cfRule>
  </conditionalFormatting>
  <conditionalFormatting sqref="AD22:AE22">
    <cfRule type="expression" dxfId="155" priority="110" stopIfTrue="1">
      <formula>ISBLANK(AD22)</formula>
    </cfRule>
  </conditionalFormatting>
  <conditionalFormatting sqref="AC24">
    <cfRule type="expression" dxfId="154" priority="73" stopIfTrue="1">
      <formula>ISBLANK(AC24)</formula>
    </cfRule>
    <cfRule type="expression" dxfId="153" priority="74" stopIfTrue="1">
      <formula>COUNTIF(AC24,"*特殊入力*")</formula>
    </cfRule>
  </conditionalFormatting>
  <conditionalFormatting sqref="AH22">
    <cfRule type="expression" dxfId="152" priority="109" stopIfTrue="1">
      <formula>ISBLANK(AH22)</formula>
    </cfRule>
  </conditionalFormatting>
  <conditionalFormatting sqref="AF19">
    <cfRule type="expression" dxfId="151" priority="104" stopIfTrue="1">
      <formula>ISBLANK(AF19)</formula>
    </cfRule>
  </conditionalFormatting>
  <conditionalFormatting sqref="AD19:AE19">
    <cfRule type="expression" dxfId="150" priority="105" stopIfTrue="1">
      <formula>ISBLANK(AD19)</formula>
    </cfRule>
  </conditionalFormatting>
  <conditionalFormatting sqref="D19">
    <cfRule type="cellIs" dxfId="149" priority="106" stopIfTrue="1" operator="equal">
      <formula>"新規"</formula>
    </cfRule>
    <cfRule type="cellIs" dxfId="148" priority="107" stopIfTrue="1" operator="equal">
      <formula>"共有"</formula>
    </cfRule>
    <cfRule type="cellIs" dxfId="147" priority="108" stopIfTrue="1" operator="equal">
      <formula>"特殊"</formula>
    </cfRule>
  </conditionalFormatting>
  <conditionalFormatting sqref="AH19">
    <cfRule type="expression" dxfId="146" priority="103" stopIfTrue="1">
      <formula>ISBLANK(AH19)</formula>
    </cfRule>
  </conditionalFormatting>
  <conditionalFormatting sqref="AF25">
    <cfRule type="expression" dxfId="145" priority="94" stopIfTrue="1">
      <formula>ISBLANK(AF25)</formula>
    </cfRule>
  </conditionalFormatting>
  <conditionalFormatting sqref="AD25:AE25">
    <cfRule type="expression" dxfId="144" priority="95" stopIfTrue="1">
      <formula>ISBLANK(AD25)</formula>
    </cfRule>
  </conditionalFormatting>
  <conditionalFormatting sqref="AC25">
    <cfRule type="expression" dxfId="143" priority="96" stopIfTrue="1">
      <formula>ISBLANK(AC25)</formula>
    </cfRule>
    <cfRule type="expression" dxfId="142" priority="97" stopIfTrue="1">
      <formula>COUNTIF(AC25,"*特殊入力*")</formula>
    </cfRule>
  </conditionalFormatting>
  <conditionalFormatting sqref="AH25">
    <cfRule type="expression" dxfId="141" priority="93" stopIfTrue="1">
      <formula>ISBLANK(AH25)</formula>
    </cfRule>
  </conditionalFormatting>
  <conditionalFormatting sqref="AF20">
    <cfRule type="expression" dxfId="140" priority="89" stopIfTrue="1">
      <formula>ISBLANK(AF20)</formula>
    </cfRule>
  </conditionalFormatting>
  <conditionalFormatting sqref="AD20:AE20">
    <cfRule type="expression" dxfId="139" priority="90" stopIfTrue="1">
      <formula>ISBLANK(AD20)</formula>
    </cfRule>
  </conditionalFormatting>
  <conditionalFormatting sqref="AC20">
    <cfRule type="expression" dxfId="138" priority="91" stopIfTrue="1">
      <formula>ISBLANK(AC20)</formula>
    </cfRule>
    <cfRule type="expression" dxfId="137" priority="92" stopIfTrue="1">
      <formula>COUNTIF(AC20,"*特殊入力*")</formula>
    </cfRule>
  </conditionalFormatting>
  <conditionalFormatting sqref="AH20">
    <cfRule type="expression" dxfId="136" priority="88" stopIfTrue="1">
      <formula>ISBLANK(AH20)</formula>
    </cfRule>
  </conditionalFormatting>
  <conditionalFormatting sqref="AF21:AF22">
    <cfRule type="expression" dxfId="135" priority="84" stopIfTrue="1">
      <formula>ISBLANK(AF21)</formula>
    </cfRule>
  </conditionalFormatting>
  <conditionalFormatting sqref="AD21:AE21">
    <cfRule type="expression" dxfId="134" priority="85" stopIfTrue="1">
      <formula>ISBLANK(AD21)</formula>
    </cfRule>
  </conditionalFormatting>
  <conditionalFormatting sqref="AC21:AC22">
    <cfRule type="expression" dxfId="133" priority="86" stopIfTrue="1">
      <formula>ISBLANK(AC21)</formula>
    </cfRule>
    <cfRule type="expression" dxfId="132" priority="87" stopIfTrue="1">
      <formula>COUNTIF(AC21,"*特殊入力*")</formula>
    </cfRule>
  </conditionalFormatting>
  <conditionalFormatting sqref="AH21">
    <cfRule type="expression" dxfId="131" priority="83" stopIfTrue="1">
      <formula>ISBLANK(AH21)</formula>
    </cfRule>
  </conditionalFormatting>
  <conditionalFormatting sqref="AC23">
    <cfRule type="expression" dxfId="130" priority="81" stopIfTrue="1">
      <formula>ISBLANK(AC23)</formula>
    </cfRule>
    <cfRule type="expression" dxfId="129" priority="82" stopIfTrue="1">
      <formula>COUNTIF(AC23,"*特殊入力*")</formula>
    </cfRule>
  </conditionalFormatting>
  <conditionalFormatting sqref="AF23">
    <cfRule type="expression" dxfId="128" priority="79" stopIfTrue="1">
      <formula>ISBLANK(AF23)</formula>
    </cfRule>
  </conditionalFormatting>
  <conditionalFormatting sqref="AD23:AE23 AD24">
    <cfRule type="expression" dxfId="127" priority="80" stopIfTrue="1">
      <formula>ISBLANK(AD23)</formula>
    </cfRule>
  </conditionalFormatting>
  <conditionalFormatting sqref="AH23">
    <cfRule type="expression" dxfId="126" priority="78" stopIfTrue="1">
      <formula>ISBLANK(AH23)</formula>
    </cfRule>
  </conditionalFormatting>
  <conditionalFormatting sqref="D24">
    <cfRule type="cellIs" dxfId="125" priority="75" stopIfTrue="1" operator="equal">
      <formula>"新規"</formula>
    </cfRule>
    <cfRule type="cellIs" dxfId="124" priority="76" stopIfTrue="1" operator="equal">
      <formula>"共有"</formula>
    </cfRule>
    <cfRule type="cellIs" dxfId="123" priority="77" stopIfTrue="1" operator="equal">
      <formula>"特殊"</formula>
    </cfRule>
  </conditionalFormatting>
  <conditionalFormatting sqref="AE24">
    <cfRule type="expression" dxfId="122" priority="72" stopIfTrue="1">
      <formula>ISBLANK(AE24)</formula>
    </cfRule>
  </conditionalFormatting>
  <conditionalFormatting sqref="AE35">
    <cfRule type="expression" dxfId="121" priority="71" stopIfTrue="1">
      <formula>ISBLANK(AE35)</formula>
    </cfRule>
  </conditionalFormatting>
  <conditionalFormatting sqref="AD35">
    <cfRule type="expression" dxfId="120" priority="70" stopIfTrue="1">
      <formula>ISBLANK(AD35)</formula>
    </cfRule>
  </conditionalFormatting>
  <conditionalFormatting sqref="AF31">
    <cfRule type="expression" dxfId="119" priority="66" stopIfTrue="1">
      <formula>ISBLANK(AF31)</formula>
    </cfRule>
  </conditionalFormatting>
  <conditionalFormatting sqref="AE31">
    <cfRule type="expression" dxfId="118" priority="67" stopIfTrue="1">
      <formula>ISBLANK(AE31)</formula>
    </cfRule>
  </conditionalFormatting>
  <conditionalFormatting sqref="AC31">
    <cfRule type="expression" dxfId="117" priority="68" stopIfTrue="1">
      <formula>ISBLANK(AC31)</formula>
    </cfRule>
    <cfRule type="expression" dxfId="116" priority="69" stopIfTrue="1">
      <formula>COUNTIF(AC31,"*特殊入力*")</formula>
    </cfRule>
  </conditionalFormatting>
  <conditionalFormatting sqref="AE32">
    <cfRule type="expression" dxfId="115" priority="63" stopIfTrue="1">
      <formula>ISBLANK(AE32)</formula>
    </cfRule>
  </conditionalFormatting>
  <conditionalFormatting sqref="AC32:AC34">
    <cfRule type="expression" dxfId="114" priority="64" stopIfTrue="1">
      <formula>ISBLANK(AC32)</formula>
    </cfRule>
    <cfRule type="expression" dxfId="113" priority="65" stopIfTrue="1">
      <formula>COUNTIF(AC32,"*特殊入力*")</formula>
    </cfRule>
  </conditionalFormatting>
  <conditionalFormatting sqref="AF34">
    <cfRule type="expression" dxfId="112" priority="61" stopIfTrue="1">
      <formula>ISBLANK(AF34)</formula>
    </cfRule>
  </conditionalFormatting>
  <conditionalFormatting sqref="AE34">
    <cfRule type="expression" dxfId="111" priority="62" stopIfTrue="1">
      <formula>ISBLANK(AE34)</formula>
    </cfRule>
  </conditionalFormatting>
  <conditionalFormatting sqref="AF33">
    <cfRule type="expression" dxfId="110" priority="59" stopIfTrue="1">
      <formula>ISBLANK(AF33)</formula>
    </cfRule>
  </conditionalFormatting>
  <conditionalFormatting sqref="AE33">
    <cfRule type="expression" dxfId="109" priority="60" stopIfTrue="1">
      <formula>ISBLANK(AE33)</formula>
    </cfRule>
  </conditionalFormatting>
  <conditionalFormatting sqref="D29:D34 D26:D27">
    <cfRule type="cellIs" dxfId="108" priority="56" stopIfTrue="1" operator="equal">
      <formula>"新規"</formula>
    </cfRule>
    <cfRule type="cellIs" dxfId="107" priority="57" stopIfTrue="1" operator="equal">
      <formula>"共有"</formula>
    </cfRule>
    <cfRule type="cellIs" dxfId="106" priority="58" stopIfTrue="1" operator="equal">
      <formula>"特殊"</formula>
    </cfRule>
  </conditionalFormatting>
  <conditionalFormatting sqref="AC26:AC30">
    <cfRule type="expression" dxfId="105" priority="54" stopIfTrue="1">
      <formula>ISBLANK(AC26)</formula>
    </cfRule>
    <cfRule type="expression" dxfId="104" priority="55" stopIfTrue="1">
      <formula>COUNTIF(AC26,"*特殊入力*")</formula>
    </cfRule>
  </conditionalFormatting>
  <conditionalFormatting sqref="AE27">
    <cfRule type="expression" dxfId="103" priority="53" stopIfTrue="1">
      <formula>ISBLANK(AE27)</formula>
    </cfRule>
  </conditionalFormatting>
  <conditionalFormatting sqref="AF30">
    <cfRule type="expression" dxfId="102" priority="51" stopIfTrue="1">
      <formula>ISBLANK(AF30)</formula>
    </cfRule>
  </conditionalFormatting>
  <conditionalFormatting sqref="AE30">
    <cfRule type="expression" dxfId="101" priority="52" stopIfTrue="1">
      <formula>ISBLANK(AE30)</formula>
    </cfRule>
  </conditionalFormatting>
  <conditionalFormatting sqref="AF29">
    <cfRule type="expression" dxfId="100" priority="49" stopIfTrue="1">
      <formula>ISBLANK(AF29)</formula>
    </cfRule>
  </conditionalFormatting>
  <conditionalFormatting sqref="AE29">
    <cfRule type="expression" dxfId="99" priority="50" stopIfTrue="1">
      <formula>ISBLANK(AE29)</formula>
    </cfRule>
  </conditionalFormatting>
  <conditionalFormatting sqref="AF26">
    <cfRule type="expression" dxfId="98" priority="47" stopIfTrue="1">
      <formula>ISBLANK(AF26)</formula>
    </cfRule>
  </conditionalFormatting>
  <conditionalFormatting sqref="AD26:AE26 AD27:AD34">
    <cfRule type="expression" dxfId="97" priority="48" stopIfTrue="1">
      <formula>ISBLANK(AD26)</formula>
    </cfRule>
  </conditionalFormatting>
  <conditionalFormatting sqref="AH26">
    <cfRule type="expression" dxfId="96" priority="46" stopIfTrue="1">
      <formula>ISBLANK(AH26)</formula>
    </cfRule>
  </conditionalFormatting>
  <conditionalFormatting sqref="AF27">
    <cfRule type="expression" dxfId="95" priority="45" stopIfTrue="1">
      <formula>ISBLANK(AF27)</formula>
    </cfRule>
  </conditionalFormatting>
  <conditionalFormatting sqref="D28">
    <cfRule type="cellIs" dxfId="94" priority="42" stopIfTrue="1" operator="equal">
      <formula>"新規"</formula>
    </cfRule>
    <cfRule type="cellIs" dxfId="93" priority="43" stopIfTrue="1" operator="equal">
      <formula>"共有"</formula>
    </cfRule>
    <cfRule type="cellIs" dxfId="92" priority="44" stopIfTrue="1" operator="equal">
      <formula>"特殊"</formula>
    </cfRule>
  </conditionalFormatting>
  <conditionalFormatting sqref="AF28">
    <cfRule type="expression" dxfId="91" priority="40" stopIfTrue="1">
      <formula>ISBLANK(AF28)</formula>
    </cfRule>
  </conditionalFormatting>
  <conditionalFormatting sqref="AE28">
    <cfRule type="expression" dxfId="90" priority="41" stopIfTrue="1">
      <formula>ISBLANK(AE28)</formula>
    </cfRule>
  </conditionalFormatting>
  <conditionalFormatting sqref="AF24">
    <cfRule type="expression" dxfId="89" priority="39" stopIfTrue="1">
      <formula>ISBLANK(AF24)</formula>
    </cfRule>
  </conditionalFormatting>
  <conditionalFormatting sqref="AF32">
    <cfRule type="expression" dxfId="88" priority="38" stopIfTrue="1">
      <formula>ISBLANK(AF32)</formula>
    </cfRule>
  </conditionalFormatting>
  <conditionalFormatting sqref="AH30">
    <cfRule type="expression" dxfId="87" priority="34" stopIfTrue="1">
      <formula>ISBLANK(AH30)</formula>
    </cfRule>
  </conditionalFormatting>
  <conditionalFormatting sqref="AH31">
    <cfRule type="expression" dxfId="86" priority="33" stopIfTrue="1">
      <formula>ISBLANK(AH31)</formula>
    </cfRule>
  </conditionalFormatting>
  <conditionalFormatting sqref="AH33">
    <cfRule type="expression" dxfId="85" priority="28" stopIfTrue="1">
      <formula>ISBLANK(AH33)</formula>
    </cfRule>
  </conditionalFormatting>
  <conditionalFormatting sqref="AH29">
    <cfRule type="expression" dxfId="84" priority="29" stopIfTrue="1">
      <formula>ISBLANK(AH29)</formula>
    </cfRule>
  </conditionalFormatting>
  <conditionalFormatting sqref="AH27">
    <cfRule type="expression" dxfId="83" priority="30" stopIfTrue="1">
      <formula>ISBLANK(AH27)</formula>
    </cfRule>
  </conditionalFormatting>
  <conditionalFormatting sqref="AF35">
    <cfRule type="expression" dxfId="82" priority="37" stopIfTrue="1">
      <formula>ISBLANK(AF35)</formula>
    </cfRule>
  </conditionalFormatting>
  <conditionalFormatting sqref="AH24">
    <cfRule type="expression" dxfId="81" priority="36" stopIfTrue="1">
      <formula>ISBLANK(AH24)</formula>
    </cfRule>
  </conditionalFormatting>
  <conditionalFormatting sqref="AH28">
    <cfRule type="expression" dxfId="80" priority="35" stopIfTrue="1">
      <formula>ISBLANK(AH28)</formula>
    </cfRule>
  </conditionalFormatting>
  <conditionalFormatting sqref="AH32">
    <cfRule type="expression" dxfId="79" priority="32" stopIfTrue="1">
      <formula>ISBLANK(AH32)</formula>
    </cfRule>
  </conditionalFormatting>
  <conditionalFormatting sqref="AH34">
    <cfRule type="expression" dxfId="78" priority="31" stopIfTrue="1">
      <formula>ISBLANK(AH34)</formula>
    </cfRule>
  </conditionalFormatting>
  <conditionalFormatting sqref="AH35">
    <cfRule type="expression" dxfId="77" priority="27" stopIfTrue="1">
      <formula>ISBLANK(AH35)</formula>
    </cfRule>
  </conditionalFormatting>
  <conditionalFormatting sqref="W21:X27">
    <cfRule type="expression" dxfId="76" priority="23" stopIfTrue="1">
      <formula>ISBLANK(W21)</formula>
    </cfRule>
  </conditionalFormatting>
  <conditionalFormatting sqref="W17:X17">
    <cfRule type="expression" dxfId="75" priority="22" stopIfTrue="1">
      <formula>ISBLANK(W17)</formula>
    </cfRule>
  </conditionalFormatting>
  <conditionalFormatting sqref="W28:X28">
    <cfRule type="expression" dxfId="74" priority="21" stopIfTrue="1">
      <formula>ISBLANK(W28)</formula>
    </cfRule>
  </conditionalFormatting>
  <conditionalFormatting sqref="W32:X34">
    <cfRule type="expression" dxfId="73" priority="19" stopIfTrue="1">
      <formula>ISBLANK(W32)</formula>
    </cfRule>
  </conditionalFormatting>
  <conditionalFormatting sqref="D20">
    <cfRule type="cellIs" dxfId="72" priority="13" stopIfTrue="1" operator="equal">
      <formula>"新規"</formula>
    </cfRule>
    <cfRule type="cellIs" dxfId="71" priority="14" stopIfTrue="1" operator="equal">
      <formula>"共有"</formula>
    </cfRule>
    <cfRule type="cellIs" dxfId="70" priority="15" stopIfTrue="1" operator="equal">
      <formula>"特殊"</formula>
    </cfRule>
  </conditionalFormatting>
  <conditionalFormatting sqref="D21">
    <cfRule type="cellIs" dxfId="69" priority="7" stopIfTrue="1" operator="equal">
      <formula>"新規"</formula>
    </cfRule>
    <cfRule type="cellIs" dxfId="68" priority="8" stopIfTrue="1" operator="equal">
      <formula>"共有"</formula>
    </cfRule>
    <cfRule type="cellIs" dxfId="67" priority="9" stopIfTrue="1" operator="equal">
      <formula>"特殊"</formula>
    </cfRule>
  </conditionalFormatting>
  <conditionalFormatting sqref="D22">
    <cfRule type="cellIs" dxfId="66" priority="4" stopIfTrue="1" operator="equal">
      <formula>"新規"</formula>
    </cfRule>
    <cfRule type="cellIs" dxfId="65" priority="5" stopIfTrue="1" operator="equal">
      <formula>"共有"</formula>
    </cfRule>
    <cfRule type="cellIs" dxfId="64" priority="6" stopIfTrue="1" operator="equal">
      <formula>"特殊"</formula>
    </cfRule>
  </conditionalFormatting>
  <conditionalFormatting sqref="D23">
    <cfRule type="cellIs" dxfId="63" priority="1" stopIfTrue="1" operator="equal">
      <formula>"新規"</formula>
    </cfRule>
    <cfRule type="cellIs" dxfId="62" priority="2" stopIfTrue="1" operator="equal">
      <formula>"共有"</formula>
    </cfRule>
    <cfRule type="cellIs" dxfId="61" priority="3" stopIfTrue="1" operator="equal">
      <formula>"特殊"</formula>
    </cfRule>
  </conditionalFormatting>
  <dataValidations count="9">
    <dataValidation type="textLength" errorStyle="warning" imeMode="halfAlpha" allowBlank="1" showInputMessage="1" showErrorMessage="1" errorTitle="DBタイトルは" error="4文字以上16文字以内で入力してください" sqref="E9:F10" xr:uid="{01CA780C-0282-4368-A737-AAD58AD8D044}">
      <formula1>4</formula1>
      <formula2>16</formula2>
    </dataValidation>
    <dataValidation type="list" allowBlank="1" showInputMessage="1" showErrorMessage="1" sqref="H8" xr:uid="{77823790-C484-408A-9D52-81879F07998A}">
      <formula1>$H$1:$H$3</formula1>
    </dataValidation>
    <dataValidation type="list" allowBlank="1" showInputMessage="1" showErrorMessage="1" sqref="AC8" xr:uid="{512DF75C-BBAF-436C-AB91-36AB424245BD}">
      <formula1>$AB$1:$AB$3</formula1>
    </dataValidation>
    <dataValidation type="list" allowBlank="1" showInputMessage="1" showErrorMessage="1" sqref="W8:X8" xr:uid="{D563AE1D-D183-44FB-B05C-5C11910E9297}">
      <formula1>"ユーザ,マイエリア,一般公開"</formula1>
    </dataValidation>
    <dataValidation type="list" allowBlank="1" showInputMessage="1" showErrorMessage="1" sqref="D18:D35" xr:uid="{D06E6FDC-278C-4480-A066-1F45BBBB9D44}">
      <formula1>$T$8:$T$10</formula1>
    </dataValidation>
    <dataValidation type="list" allowBlank="1" showInputMessage="1" showErrorMessage="1" sqref="AE18:AE36" xr:uid="{2C68C8B7-25D7-4CE6-8535-EF6601F7D1C4}">
      <formula1>$AE$1:$AE$3</formula1>
    </dataValidation>
    <dataValidation type="list" allowBlank="1" showInputMessage="1" showErrorMessage="1" sqref="AD18:AD36" xr:uid="{F4CFD9BE-1E48-49AB-8F1C-07BF82C2D2C0}">
      <formula1>$AD$1:$AD$3</formula1>
    </dataValidation>
    <dataValidation type="list" allowBlank="1" showInputMessage="1" showErrorMessage="1" sqref="AC16:AC36" xr:uid="{73B5B7D2-BFF9-4143-9003-2953A3AA5B8B}">
      <formula1>$AC$1:$AC$6</formula1>
    </dataValidation>
    <dataValidation type="textLength" showInputMessage="1" showErrorMessage="1" errorTitle="差替えキーワードは" error="4文字以上16文字以内で入力してください" sqref="G18:G35" xr:uid="{97F3C41C-4B65-40ED-B395-E4CB7EBAE9C6}">
      <formula1>4</formula1>
      <formula2>16</formula2>
    </dataValidation>
  </dataValidations>
  <pageMargins left="0.75" right="0.75" top="1" bottom="1" header="0.51200000000000001" footer="0.51200000000000001"/>
  <pageSetup paperSize="9" scale="59" fitToWidth="2" orientation="portrait" r:id="rId1"/>
  <headerFooter alignWithMargins="0"/>
  <colBreaks count="2" manualBreakCount="2">
    <brk id="19" min="6" max="62" man="1"/>
    <brk id="26" min="6" max="7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FEB9103-8067-42C9-B973-69BFAFA0932E}">
          <x14:formula1>
            <xm:f>フィールドタイプリスト!$B$2:$B$63</xm:f>
          </x14:formula1>
          <xm:sqref>H18:H24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B581C-3844-477E-AE2C-065C647D46A0}">
  <dimension ref="A1:N263"/>
  <sheetViews>
    <sheetView showGridLines="0" view="pageBreakPreview" topLeftCell="B15" zoomScaleNormal="85" zoomScaleSheetLayoutView="100" workbookViewId="0">
      <selection activeCell="C15" sqref="C15:D15"/>
    </sheetView>
  </sheetViews>
  <sheetFormatPr defaultRowHeight="20.25" customHeight="1"/>
  <cols>
    <col min="1" max="1" width="9" style="1" hidden="1" customWidth="1"/>
    <col min="2" max="2" width="4.375" style="1" customWidth="1"/>
    <col min="3" max="3" width="3.625" style="1" customWidth="1"/>
    <col min="4" max="4" width="10.625" style="1" customWidth="1"/>
    <col min="5" max="5" width="20.625" style="1" customWidth="1"/>
    <col min="6" max="6" width="18.625" style="1" customWidth="1"/>
    <col min="7" max="7" width="3.625" style="1" customWidth="1"/>
    <col min="8" max="8" width="10.625" style="1" customWidth="1"/>
    <col min="9" max="9" width="20.625" style="1" customWidth="1"/>
    <col min="10" max="10" width="18.625" style="1" customWidth="1"/>
    <col min="11" max="13" width="10.625" style="1" customWidth="1"/>
    <col min="14" max="14" width="10.625" style="1" hidden="1" customWidth="1"/>
    <col min="15" max="254" width="8.75" style="1"/>
    <col min="255" max="255" width="0" style="1" hidden="1" customWidth="1"/>
    <col min="256" max="256" width="7.5" style="1" bestFit="1" customWidth="1"/>
    <col min="257" max="257" width="3.625" style="1" customWidth="1"/>
    <col min="258" max="258" width="15.625" style="1" customWidth="1"/>
    <col min="259" max="259" width="23.5" style="1" customWidth="1"/>
    <col min="260" max="260" width="12.625" style="1" customWidth="1"/>
    <col min="261" max="261" width="13.625" style="1" customWidth="1"/>
    <col min="262" max="262" width="15.625" style="1" customWidth="1"/>
    <col min="263" max="263" width="19.625" style="1" customWidth="1"/>
    <col min="264" max="266" width="2.5" style="1" customWidth="1"/>
    <col min="267" max="269" width="10.625" style="1" customWidth="1"/>
    <col min="270" max="270" width="0" style="1" hidden="1" customWidth="1"/>
    <col min="271" max="510" width="8.75" style="1"/>
    <col min="511" max="511" width="0" style="1" hidden="1" customWidth="1"/>
    <col min="512" max="512" width="7.5" style="1" bestFit="1" customWidth="1"/>
    <col min="513" max="513" width="3.625" style="1" customWidth="1"/>
    <col min="514" max="514" width="15.625" style="1" customWidth="1"/>
    <col min="515" max="515" width="23.5" style="1" customWidth="1"/>
    <col min="516" max="516" width="12.625" style="1" customWidth="1"/>
    <col min="517" max="517" width="13.625" style="1" customWidth="1"/>
    <col min="518" max="518" width="15.625" style="1" customWidth="1"/>
    <col min="519" max="519" width="19.625" style="1" customWidth="1"/>
    <col min="520" max="522" width="2.5" style="1" customWidth="1"/>
    <col min="523" max="525" width="10.625" style="1" customWidth="1"/>
    <col min="526" max="526" width="0" style="1" hidden="1" customWidth="1"/>
    <col min="527" max="766" width="8.75" style="1"/>
    <col min="767" max="767" width="0" style="1" hidden="1" customWidth="1"/>
    <col min="768" max="768" width="7.5" style="1" bestFit="1" customWidth="1"/>
    <col min="769" max="769" width="3.625" style="1" customWidth="1"/>
    <col min="770" max="770" width="15.625" style="1" customWidth="1"/>
    <col min="771" max="771" width="23.5" style="1" customWidth="1"/>
    <col min="772" max="772" width="12.625" style="1" customWidth="1"/>
    <col min="773" max="773" width="13.625" style="1" customWidth="1"/>
    <col min="774" max="774" width="15.625" style="1" customWidth="1"/>
    <col min="775" max="775" width="19.625" style="1" customWidth="1"/>
    <col min="776" max="778" width="2.5" style="1" customWidth="1"/>
    <col min="779" max="781" width="10.625" style="1" customWidth="1"/>
    <col min="782" max="782" width="0" style="1" hidden="1" customWidth="1"/>
    <col min="783" max="1022" width="8.75" style="1"/>
    <col min="1023" max="1023" width="0" style="1" hidden="1" customWidth="1"/>
    <col min="1024" max="1024" width="7.5" style="1" bestFit="1" customWidth="1"/>
    <col min="1025" max="1025" width="3.625" style="1" customWidth="1"/>
    <col min="1026" max="1026" width="15.625" style="1" customWidth="1"/>
    <col min="1027" max="1027" width="23.5" style="1" customWidth="1"/>
    <col min="1028" max="1028" width="12.625" style="1" customWidth="1"/>
    <col min="1029" max="1029" width="13.625" style="1" customWidth="1"/>
    <col min="1030" max="1030" width="15.625" style="1" customWidth="1"/>
    <col min="1031" max="1031" width="19.625" style="1" customWidth="1"/>
    <col min="1032" max="1034" width="2.5" style="1" customWidth="1"/>
    <col min="1035" max="1037" width="10.625" style="1" customWidth="1"/>
    <col min="1038" max="1038" width="0" style="1" hidden="1" customWidth="1"/>
    <col min="1039" max="1278" width="8.75" style="1"/>
    <col min="1279" max="1279" width="0" style="1" hidden="1" customWidth="1"/>
    <col min="1280" max="1280" width="7.5" style="1" bestFit="1" customWidth="1"/>
    <col min="1281" max="1281" width="3.625" style="1" customWidth="1"/>
    <col min="1282" max="1282" width="15.625" style="1" customWidth="1"/>
    <col min="1283" max="1283" width="23.5" style="1" customWidth="1"/>
    <col min="1284" max="1284" width="12.625" style="1" customWidth="1"/>
    <col min="1285" max="1285" width="13.625" style="1" customWidth="1"/>
    <col min="1286" max="1286" width="15.625" style="1" customWidth="1"/>
    <col min="1287" max="1287" width="19.625" style="1" customWidth="1"/>
    <col min="1288" max="1290" width="2.5" style="1" customWidth="1"/>
    <col min="1291" max="1293" width="10.625" style="1" customWidth="1"/>
    <col min="1294" max="1294" width="0" style="1" hidden="1" customWidth="1"/>
    <col min="1295" max="1534" width="8.75" style="1"/>
    <col min="1535" max="1535" width="0" style="1" hidden="1" customWidth="1"/>
    <col min="1536" max="1536" width="7.5" style="1" bestFit="1" customWidth="1"/>
    <col min="1537" max="1537" width="3.625" style="1" customWidth="1"/>
    <col min="1538" max="1538" width="15.625" style="1" customWidth="1"/>
    <col min="1539" max="1539" width="23.5" style="1" customWidth="1"/>
    <col min="1540" max="1540" width="12.625" style="1" customWidth="1"/>
    <col min="1541" max="1541" width="13.625" style="1" customWidth="1"/>
    <col min="1542" max="1542" width="15.625" style="1" customWidth="1"/>
    <col min="1543" max="1543" width="19.625" style="1" customWidth="1"/>
    <col min="1544" max="1546" width="2.5" style="1" customWidth="1"/>
    <col min="1547" max="1549" width="10.625" style="1" customWidth="1"/>
    <col min="1550" max="1550" width="0" style="1" hidden="1" customWidth="1"/>
    <col min="1551" max="1790" width="8.75" style="1"/>
    <col min="1791" max="1791" width="0" style="1" hidden="1" customWidth="1"/>
    <col min="1792" max="1792" width="7.5" style="1" bestFit="1" customWidth="1"/>
    <col min="1793" max="1793" width="3.625" style="1" customWidth="1"/>
    <col min="1794" max="1794" width="15.625" style="1" customWidth="1"/>
    <col min="1795" max="1795" width="23.5" style="1" customWidth="1"/>
    <col min="1796" max="1796" width="12.625" style="1" customWidth="1"/>
    <col min="1797" max="1797" width="13.625" style="1" customWidth="1"/>
    <col min="1798" max="1798" width="15.625" style="1" customWidth="1"/>
    <col min="1799" max="1799" width="19.625" style="1" customWidth="1"/>
    <col min="1800" max="1802" width="2.5" style="1" customWidth="1"/>
    <col min="1803" max="1805" width="10.625" style="1" customWidth="1"/>
    <col min="1806" max="1806" width="0" style="1" hidden="1" customWidth="1"/>
    <col min="1807" max="2046" width="8.75" style="1"/>
    <col min="2047" max="2047" width="0" style="1" hidden="1" customWidth="1"/>
    <col min="2048" max="2048" width="7.5" style="1" bestFit="1" customWidth="1"/>
    <col min="2049" max="2049" width="3.625" style="1" customWidth="1"/>
    <col min="2050" max="2050" width="15.625" style="1" customWidth="1"/>
    <col min="2051" max="2051" width="23.5" style="1" customWidth="1"/>
    <col min="2052" max="2052" width="12.625" style="1" customWidth="1"/>
    <col min="2053" max="2053" width="13.625" style="1" customWidth="1"/>
    <col min="2054" max="2054" width="15.625" style="1" customWidth="1"/>
    <col min="2055" max="2055" width="19.625" style="1" customWidth="1"/>
    <col min="2056" max="2058" width="2.5" style="1" customWidth="1"/>
    <col min="2059" max="2061" width="10.625" style="1" customWidth="1"/>
    <col min="2062" max="2062" width="0" style="1" hidden="1" customWidth="1"/>
    <col min="2063" max="2302" width="8.75" style="1"/>
    <col min="2303" max="2303" width="0" style="1" hidden="1" customWidth="1"/>
    <col min="2304" max="2304" width="7.5" style="1" bestFit="1" customWidth="1"/>
    <col min="2305" max="2305" width="3.625" style="1" customWidth="1"/>
    <col min="2306" max="2306" width="15.625" style="1" customWidth="1"/>
    <col min="2307" max="2307" width="23.5" style="1" customWidth="1"/>
    <col min="2308" max="2308" width="12.625" style="1" customWidth="1"/>
    <col min="2309" max="2309" width="13.625" style="1" customWidth="1"/>
    <col min="2310" max="2310" width="15.625" style="1" customWidth="1"/>
    <col min="2311" max="2311" width="19.625" style="1" customWidth="1"/>
    <col min="2312" max="2314" width="2.5" style="1" customWidth="1"/>
    <col min="2315" max="2317" width="10.625" style="1" customWidth="1"/>
    <col min="2318" max="2318" width="0" style="1" hidden="1" customWidth="1"/>
    <col min="2319" max="2558" width="8.75" style="1"/>
    <col min="2559" max="2559" width="0" style="1" hidden="1" customWidth="1"/>
    <col min="2560" max="2560" width="7.5" style="1" bestFit="1" customWidth="1"/>
    <col min="2561" max="2561" width="3.625" style="1" customWidth="1"/>
    <col min="2562" max="2562" width="15.625" style="1" customWidth="1"/>
    <col min="2563" max="2563" width="23.5" style="1" customWidth="1"/>
    <col min="2564" max="2564" width="12.625" style="1" customWidth="1"/>
    <col min="2565" max="2565" width="13.625" style="1" customWidth="1"/>
    <col min="2566" max="2566" width="15.625" style="1" customWidth="1"/>
    <col min="2567" max="2567" width="19.625" style="1" customWidth="1"/>
    <col min="2568" max="2570" width="2.5" style="1" customWidth="1"/>
    <col min="2571" max="2573" width="10.625" style="1" customWidth="1"/>
    <col min="2574" max="2574" width="0" style="1" hidden="1" customWidth="1"/>
    <col min="2575" max="2814" width="8.75" style="1"/>
    <col min="2815" max="2815" width="0" style="1" hidden="1" customWidth="1"/>
    <col min="2816" max="2816" width="7.5" style="1" bestFit="1" customWidth="1"/>
    <col min="2817" max="2817" width="3.625" style="1" customWidth="1"/>
    <col min="2818" max="2818" width="15.625" style="1" customWidth="1"/>
    <col min="2819" max="2819" width="23.5" style="1" customWidth="1"/>
    <col min="2820" max="2820" width="12.625" style="1" customWidth="1"/>
    <col min="2821" max="2821" width="13.625" style="1" customWidth="1"/>
    <col min="2822" max="2822" width="15.625" style="1" customWidth="1"/>
    <col min="2823" max="2823" width="19.625" style="1" customWidth="1"/>
    <col min="2824" max="2826" width="2.5" style="1" customWidth="1"/>
    <col min="2827" max="2829" width="10.625" style="1" customWidth="1"/>
    <col min="2830" max="2830" width="0" style="1" hidden="1" customWidth="1"/>
    <col min="2831" max="3070" width="8.75" style="1"/>
    <col min="3071" max="3071" width="0" style="1" hidden="1" customWidth="1"/>
    <col min="3072" max="3072" width="7.5" style="1" bestFit="1" customWidth="1"/>
    <col min="3073" max="3073" width="3.625" style="1" customWidth="1"/>
    <col min="3074" max="3074" width="15.625" style="1" customWidth="1"/>
    <col min="3075" max="3075" width="23.5" style="1" customWidth="1"/>
    <col min="3076" max="3076" width="12.625" style="1" customWidth="1"/>
    <col min="3077" max="3077" width="13.625" style="1" customWidth="1"/>
    <col min="3078" max="3078" width="15.625" style="1" customWidth="1"/>
    <col min="3079" max="3079" width="19.625" style="1" customWidth="1"/>
    <col min="3080" max="3082" width="2.5" style="1" customWidth="1"/>
    <col min="3083" max="3085" width="10.625" style="1" customWidth="1"/>
    <col min="3086" max="3086" width="0" style="1" hidden="1" customWidth="1"/>
    <col min="3087" max="3326" width="8.75" style="1"/>
    <col min="3327" max="3327" width="0" style="1" hidden="1" customWidth="1"/>
    <col min="3328" max="3328" width="7.5" style="1" bestFit="1" customWidth="1"/>
    <col min="3329" max="3329" width="3.625" style="1" customWidth="1"/>
    <col min="3330" max="3330" width="15.625" style="1" customWidth="1"/>
    <col min="3331" max="3331" width="23.5" style="1" customWidth="1"/>
    <col min="3332" max="3332" width="12.625" style="1" customWidth="1"/>
    <col min="3333" max="3333" width="13.625" style="1" customWidth="1"/>
    <col min="3334" max="3334" width="15.625" style="1" customWidth="1"/>
    <col min="3335" max="3335" width="19.625" style="1" customWidth="1"/>
    <col min="3336" max="3338" width="2.5" style="1" customWidth="1"/>
    <col min="3339" max="3341" width="10.625" style="1" customWidth="1"/>
    <col min="3342" max="3342" width="0" style="1" hidden="1" customWidth="1"/>
    <col min="3343" max="3582" width="8.75" style="1"/>
    <col min="3583" max="3583" width="0" style="1" hidden="1" customWidth="1"/>
    <col min="3584" max="3584" width="7.5" style="1" bestFit="1" customWidth="1"/>
    <col min="3585" max="3585" width="3.625" style="1" customWidth="1"/>
    <col min="3586" max="3586" width="15.625" style="1" customWidth="1"/>
    <col min="3587" max="3587" width="23.5" style="1" customWidth="1"/>
    <col min="3588" max="3588" width="12.625" style="1" customWidth="1"/>
    <col min="3589" max="3589" width="13.625" style="1" customWidth="1"/>
    <col min="3590" max="3590" width="15.625" style="1" customWidth="1"/>
    <col min="3591" max="3591" width="19.625" style="1" customWidth="1"/>
    <col min="3592" max="3594" width="2.5" style="1" customWidth="1"/>
    <col min="3595" max="3597" width="10.625" style="1" customWidth="1"/>
    <col min="3598" max="3598" width="0" style="1" hidden="1" customWidth="1"/>
    <col min="3599" max="3838" width="8.75" style="1"/>
    <col min="3839" max="3839" width="0" style="1" hidden="1" customWidth="1"/>
    <col min="3840" max="3840" width="7.5" style="1" bestFit="1" customWidth="1"/>
    <col min="3841" max="3841" width="3.625" style="1" customWidth="1"/>
    <col min="3842" max="3842" width="15.625" style="1" customWidth="1"/>
    <col min="3843" max="3843" width="23.5" style="1" customWidth="1"/>
    <col min="3844" max="3844" width="12.625" style="1" customWidth="1"/>
    <col min="3845" max="3845" width="13.625" style="1" customWidth="1"/>
    <col min="3846" max="3846" width="15.625" style="1" customWidth="1"/>
    <col min="3847" max="3847" width="19.625" style="1" customWidth="1"/>
    <col min="3848" max="3850" width="2.5" style="1" customWidth="1"/>
    <col min="3851" max="3853" width="10.625" style="1" customWidth="1"/>
    <col min="3854" max="3854" width="0" style="1" hidden="1" customWidth="1"/>
    <col min="3855" max="4094" width="8.75" style="1"/>
    <col min="4095" max="4095" width="0" style="1" hidden="1" customWidth="1"/>
    <col min="4096" max="4096" width="7.5" style="1" bestFit="1" customWidth="1"/>
    <col min="4097" max="4097" width="3.625" style="1" customWidth="1"/>
    <col min="4098" max="4098" width="15.625" style="1" customWidth="1"/>
    <col min="4099" max="4099" width="23.5" style="1" customWidth="1"/>
    <col min="4100" max="4100" width="12.625" style="1" customWidth="1"/>
    <col min="4101" max="4101" width="13.625" style="1" customWidth="1"/>
    <col min="4102" max="4102" width="15.625" style="1" customWidth="1"/>
    <col min="4103" max="4103" width="19.625" style="1" customWidth="1"/>
    <col min="4104" max="4106" width="2.5" style="1" customWidth="1"/>
    <col min="4107" max="4109" width="10.625" style="1" customWidth="1"/>
    <col min="4110" max="4110" width="0" style="1" hidden="1" customWidth="1"/>
    <col min="4111" max="4350" width="8.75" style="1"/>
    <col min="4351" max="4351" width="0" style="1" hidden="1" customWidth="1"/>
    <col min="4352" max="4352" width="7.5" style="1" bestFit="1" customWidth="1"/>
    <col min="4353" max="4353" width="3.625" style="1" customWidth="1"/>
    <col min="4354" max="4354" width="15.625" style="1" customWidth="1"/>
    <col min="4355" max="4355" width="23.5" style="1" customWidth="1"/>
    <col min="4356" max="4356" width="12.625" style="1" customWidth="1"/>
    <col min="4357" max="4357" width="13.625" style="1" customWidth="1"/>
    <col min="4358" max="4358" width="15.625" style="1" customWidth="1"/>
    <col min="4359" max="4359" width="19.625" style="1" customWidth="1"/>
    <col min="4360" max="4362" width="2.5" style="1" customWidth="1"/>
    <col min="4363" max="4365" width="10.625" style="1" customWidth="1"/>
    <col min="4366" max="4366" width="0" style="1" hidden="1" customWidth="1"/>
    <col min="4367" max="4606" width="8.75" style="1"/>
    <col min="4607" max="4607" width="0" style="1" hidden="1" customWidth="1"/>
    <col min="4608" max="4608" width="7.5" style="1" bestFit="1" customWidth="1"/>
    <col min="4609" max="4609" width="3.625" style="1" customWidth="1"/>
    <col min="4610" max="4610" width="15.625" style="1" customWidth="1"/>
    <col min="4611" max="4611" width="23.5" style="1" customWidth="1"/>
    <col min="4612" max="4612" width="12.625" style="1" customWidth="1"/>
    <col min="4613" max="4613" width="13.625" style="1" customWidth="1"/>
    <col min="4614" max="4614" width="15.625" style="1" customWidth="1"/>
    <col min="4615" max="4615" width="19.625" style="1" customWidth="1"/>
    <col min="4616" max="4618" width="2.5" style="1" customWidth="1"/>
    <col min="4619" max="4621" width="10.625" style="1" customWidth="1"/>
    <col min="4622" max="4622" width="0" style="1" hidden="1" customWidth="1"/>
    <col min="4623" max="4862" width="8.75" style="1"/>
    <col min="4863" max="4863" width="0" style="1" hidden="1" customWidth="1"/>
    <col min="4864" max="4864" width="7.5" style="1" bestFit="1" customWidth="1"/>
    <col min="4865" max="4865" width="3.625" style="1" customWidth="1"/>
    <col min="4866" max="4866" width="15.625" style="1" customWidth="1"/>
    <col min="4867" max="4867" width="23.5" style="1" customWidth="1"/>
    <col min="4868" max="4868" width="12.625" style="1" customWidth="1"/>
    <col min="4869" max="4869" width="13.625" style="1" customWidth="1"/>
    <col min="4870" max="4870" width="15.625" style="1" customWidth="1"/>
    <col min="4871" max="4871" width="19.625" style="1" customWidth="1"/>
    <col min="4872" max="4874" width="2.5" style="1" customWidth="1"/>
    <col min="4875" max="4877" width="10.625" style="1" customWidth="1"/>
    <col min="4878" max="4878" width="0" style="1" hidden="1" customWidth="1"/>
    <col min="4879" max="5118" width="8.75" style="1"/>
    <col min="5119" max="5119" width="0" style="1" hidden="1" customWidth="1"/>
    <col min="5120" max="5120" width="7.5" style="1" bestFit="1" customWidth="1"/>
    <col min="5121" max="5121" width="3.625" style="1" customWidth="1"/>
    <col min="5122" max="5122" width="15.625" style="1" customWidth="1"/>
    <col min="5123" max="5123" width="23.5" style="1" customWidth="1"/>
    <col min="5124" max="5124" width="12.625" style="1" customWidth="1"/>
    <col min="5125" max="5125" width="13.625" style="1" customWidth="1"/>
    <col min="5126" max="5126" width="15.625" style="1" customWidth="1"/>
    <col min="5127" max="5127" width="19.625" style="1" customWidth="1"/>
    <col min="5128" max="5130" width="2.5" style="1" customWidth="1"/>
    <col min="5131" max="5133" width="10.625" style="1" customWidth="1"/>
    <col min="5134" max="5134" width="0" style="1" hidden="1" customWidth="1"/>
    <col min="5135" max="5374" width="8.75" style="1"/>
    <col min="5375" max="5375" width="0" style="1" hidden="1" customWidth="1"/>
    <col min="5376" max="5376" width="7.5" style="1" bestFit="1" customWidth="1"/>
    <col min="5377" max="5377" width="3.625" style="1" customWidth="1"/>
    <col min="5378" max="5378" width="15.625" style="1" customWidth="1"/>
    <col min="5379" max="5379" width="23.5" style="1" customWidth="1"/>
    <col min="5380" max="5380" width="12.625" style="1" customWidth="1"/>
    <col min="5381" max="5381" width="13.625" style="1" customWidth="1"/>
    <col min="5382" max="5382" width="15.625" style="1" customWidth="1"/>
    <col min="5383" max="5383" width="19.625" style="1" customWidth="1"/>
    <col min="5384" max="5386" width="2.5" style="1" customWidth="1"/>
    <col min="5387" max="5389" width="10.625" style="1" customWidth="1"/>
    <col min="5390" max="5390" width="0" style="1" hidden="1" customWidth="1"/>
    <col min="5391" max="5630" width="8.75" style="1"/>
    <col min="5631" max="5631" width="0" style="1" hidden="1" customWidth="1"/>
    <col min="5632" max="5632" width="7.5" style="1" bestFit="1" customWidth="1"/>
    <col min="5633" max="5633" width="3.625" style="1" customWidth="1"/>
    <col min="5634" max="5634" width="15.625" style="1" customWidth="1"/>
    <col min="5635" max="5635" width="23.5" style="1" customWidth="1"/>
    <col min="5636" max="5636" width="12.625" style="1" customWidth="1"/>
    <col min="5637" max="5637" width="13.625" style="1" customWidth="1"/>
    <col min="5638" max="5638" width="15.625" style="1" customWidth="1"/>
    <col min="5639" max="5639" width="19.625" style="1" customWidth="1"/>
    <col min="5640" max="5642" width="2.5" style="1" customWidth="1"/>
    <col min="5643" max="5645" width="10.625" style="1" customWidth="1"/>
    <col min="5646" max="5646" width="0" style="1" hidden="1" customWidth="1"/>
    <col min="5647" max="5886" width="8.75" style="1"/>
    <col min="5887" max="5887" width="0" style="1" hidden="1" customWidth="1"/>
    <col min="5888" max="5888" width="7.5" style="1" bestFit="1" customWidth="1"/>
    <col min="5889" max="5889" width="3.625" style="1" customWidth="1"/>
    <col min="5890" max="5890" width="15.625" style="1" customWidth="1"/>
    <col min="5891" max="5891" width="23.5" style="1" customWidth="1"/>
    <col min="5892" max="5892" width="12.625" style="1" customWidth="1"/>
    <col min="5893" max="5893" width="13.625" style="1" customWidth="1"/>
    <col min="5894" max="5894" width="15.625" style="1" customWidth="1"/>
    <col min="5895" max="5895" width="19.625" style="1" customWidth="1"/>
    <col min="5896" max="5898" width="2.5" style="1" customWidth="1"/>
    <col min="5899" max="5901" width="10.625" style="1" customWidth="1"/>
    <col min="5902" max="5902" width="0" style="1" hidden="1" customWidth="1"/>
    <col min="5903" max="6142" width="8.75" style="1"/>
    <col min="6143" max="6143" width="0" style="1" hidden="1" customWidth="1"/>
    <col min="6144" max="6144" width="7.5" style="1" bestFit="1" customWidth="1"/>
    <col min="6145" max="6145" width="3.625" style="1" customWidth="1"/>
    <col min="6146" max="6146" width="15.625" style="1" customWidth="1"/>
    <col min="6147" max="6147" width="23.5" style="1" customWidth="1"/>
    <col min="6148" max="6148" width="12.625" style="1" customWidth="1"/>
    <col min="6149" max="6149" width="13.625" style="1" customWidth="1"/>
    <col min="6150" max="6150" width="15.625" style="1" customWidth="1"/>
    <col min="6151" max="6151" width="19.625" style="1" customWidth="1"/>
    <col min="6152" max="6154" width="2.5" style="1" customWidth="1"/>
    <col min="6155" max="6157" width="10.625" style="1" customWidth="1"/>
    <col min="6158" max="6158" width="0" style="1" hidden="1" customWidth="1"/>
    <col min="6159" max="6398" width="8.75" style="1"/>
    <col min="6399" max="6399" width="0" style="1" hidden="1" customWidth="1"/>
    <col min="6400" max="6400" width="7.5" style="1" bestFit="1" customWidth="1"/>
    <col min="6401" max="6401" width="3.625" style="1" customWidth="1"/>
    <col min="6402" max="6402" width="15.625" style="1" customWidth="1"/>
    <col min="6403" max="6403" width="23.5" style="1" customWidth="1"/>
    <col min="6404" max="6404" width="12.625" style="1" customWidth="1"/>
    <col min="6405" max="6405" width="13.625" style="1" customWidth="1"/>
    <col min="6406" max="6406" width="15.625" style="1" customWidth="1"/>
    <col min="6407" max="6407" width="19.625" style="1" customWidth="1"/>
    <col min="6408" max="6410" width="2.5" style="1" customWidth="1"/>
    <col min="6411" max="6413" width="10.625" style="1" customWidth="1"/>
    <col min="6414" max="6414" width="0" style="1" hidden="1" customWidth="1"/>
    <col min="6415" max="6654" width="8.75" style="1"/>
    <col min="6655" max="6655" width="0" style="1" hidden="1" customWidth="1"/>
    <col min="6656" max="6656" width="7.5" style="1" bestFit="1" customWidth="1"/>
    <col min="6657" max="6657" width="3.625" style="1" customWidth="1"/>
    <col min="6658" max="6658" width="15.625" style="1" customWidth="1"/>
    <col min="6659" max="6659" width="23.5" style="1" customWidth="1"/>
    <col min="6660" max="6660" width="12.625" style="1" customWidth="1"/>
    <col min="6661" max="6661" width="13.625" style="1" customWidth="1"/>
    <col min="6662" max="6662" width="15.625" style="1" customWidth="1"/>
    <col min="6663" max="6663" width="19.625" style="1" customWidth="1"/>
    <col min="6664" max="6666" width="2.5" style="1" customWidth="1"/>
    <col min="6667" max="6669" width="10.625" style="1" customWidth="1"/>
    <col min="6670" max="6670" width="0" style="1" hidden="1" customWidth="1"/>
    <col min="6671" max="6910" width="8.75" style="1"/>
    <col min="6911" max="6911" width="0" style="1" hidden="1" customWidth="1"/>
    <col min="6912" max="6912" width="7.5" style="1" bestFit="1" customWidth="1"/>
    <col min="6913" max="6913" width="3.625" style="1" customWidth="1"/>
    <col min="6914" max="6914" width="15.625" style="1" customWidth="1"/>
    <col min="6915" max="6915" width="23.5" style="1" customWidth="1"/>
    <col min="6916" max="6916" width="12.625" style="1" customWidth="1"/>
    <col min="6917" max="6917" width="13.625" style="1" customWidth="1"/>
    <col min="6918" max="6918" width="15.625" style="1" customWidth="1"/>
    <col min="6919" max="6919" width="19.625" style="1" customWidth="1"/>
    <col min="6920" max="6922" width="2.5" style="1" customWidth="1"/>
    <col min="6923" max="6925" width="10.625" style="1" customWidth="1"/>
    <col min="6926" max="6926" width="0" style="1" hidden="1" customWidth="1"/>
    <col min="6927" max="7166" width="8.75" style="1"/>
    <col min="7167" max="7167" width="0" style="1" hidden="1" customWidth="1"/>
    <col min="7168" max="7168" width="7.5" style="1" bestFit="1" customWidth="1"/>
    <col min="7169" max="7169" width="3.625" style="1" customWidth="1"/>
    <col min="7170" max="7170" width="15.625" style="1" customWidth="1"/>
    <col min="7171" max="7171" width="23.5" style="1" customWidth="1"/>
    <col min="7172" max="7172" width="12.625" style="1" customWidth="1"/>
    <col min="7173" max="7173" width="13.625" style="1" customWidth="1"/>
    <col min="7174" max="7174" width="15.625" style="1" customWidth="1"/>
    <col min="7175" max="7175" width="19.625" style="1" customWidth="1"/>
    <col min="7176" max="7178" width="2.5" style="1" customWidth="1"/>
    <col min="7179" max="7181" width="10.625" style="1" customWidth="1"/>
    <col min="7182" max="7182" width="0" style="1" hidden="1" customWidth="1"/>
    <col min="7183" max="7422" width="8.75" style="1"/>
    <col min="7423" max="7423" width="0" style="1" hidden="1" customWidth="1"/>
    <col min="7424" max="7424" width="7.5" style="1" bestFit="1" customWidth="1"/>
    <col min="7425" max="7425" width="3.625" style="1" customWidth="1"/>
    <col min="7426" max="7426" width="15.625" style="1" customWidth="1"/>
    <col min="7427" max="7427" width="23.5" style="1" customWidth="1"/>
    <col min="7428" max="7428" width="12.625" style="1" customWidth="1"/>
    <col min="7429" max="7429" width="13.625" style="1" customWidth="1"/>
    <col min="7430" max="7430" width="15.625" style="1" customWidth="1"/>
    <col min="7431" max="7431" width="19.625" style="1" customWidth="1"/>
    <col min="7432" max="7434" width="2.5" style="1" customWidth="1"/>
    <col min="7435" max="7437" width="10.625" style="1" customWidth="1"/>
    <col min="7438" max="7438" width="0" style="1" hidden="1" customWidth="1"/>
    <col min="7439" max="7678" width="8.75" style="1"/>
    <col min="7679" max="7679" width="0" style="1" hidden="1" customWidth="1"/>
    <col min="7680" max="7680" width="7.5" style="1" bestFit="1" customWidth="1"/>
    <col min="7681" max="7681" width="3.625" style="1" customWidth="1"/>
    <col min="7682" max="7682" width="15.625" style="1" customWidth="1"/>
    <col min="7683" max="7683" width="23.5" style="1" customWidth="1"/>
    <col min="7684" max="7684" width="12.625" style="1" customWidth="1"/>
    <col min="7685" max="7685" width="13.625" style="1" customWidth="1"/>
    <col min="7686" max="7686" width="15.625" style="1" customWidth="1"/>
    <col min="7687" max="7687" width="19.625" style="1" customWidth="1"/>
    <col min="7688" max="7690" width="2.5" style="1" customWidth="1"/>
    <col min="7691" max="7693" width="10.625" style="1" customWidth="1"/>
    <col min="7694" max="7694" width="0" style="1" hidden="1" customWidth="1"/>
    <col min="7695" max="7934" width="8.75" style="1"/>
    <col min="7935" max="7935" width="0" style="1" hidden="1" customWidth="1"/>
    <col min="7936" max="7936" width="7.5" style="1" bestFit="1" customWidth="1"/>
    <col min="7937" max="7937" width="3.625" style="1" customWidth="1"/>
    <col min="7938" max="7938" width="15.625" style="1" customWidth="1"/>
    <col min="7939" max="7939" width="23.5" style="1" customWidth="1"/>
    <col min="7940" max="7940" width="12.625" style="1" customWidth="1"/>
    <col min="7941" max="7941" width="13.625" style="1" customWidth="1"/>
    <col min="7942" max="7942" width="15.625" style="1" customWidth="1"/>
    <col min="7943" max="7943" width="19.625" style="1" customWidth="1"/>
    <col min="7944" max="7946" width="2.5" style="1" customWidth="1"/>
    <col min="7947" max="7949" width="10.625" style="1" customWidth="1"/>
    <col min="7950" max="7950" width="0" style="1" hidden="1" customWidth="1"/>
    <col min="7951" max="8190" width="8.75" style="1"/>
    <col min="8191" max="8191" width="0" style="1" hidden="1" customWidth="1"/>
    <col min="8192" max="8192" width="7.5" style="1" bestFit="1" customWidth="1"/>
    <col min="8193" max="8193" width="3.625" style="1" customWidth="1"/>
    <col min="8194" max="8194" width="15.625" style="1" customWidth="1"/>
    <col min="8195" max="8195" width="23.5" style="1" customWidth="1"/>
    <col min="8196" max="8196" width="12.625" style="1" customWidth="1"/>
    <col min="8197" max="8197" width="13.625" style="1" customWidth="1"/>
    <col min="8198" max="8198" width="15.625" style="1" customWidth="1"/>
    <col min="8199" max="8199" width="19.625" style="1" customWidth="1"/>
    <col min="8200" max="8202" width="2.5" style="1" customWidth="1"/>
    <col min="8203" max="8205" width="10.625" style="1" customWidth="1"/>
    <col min="8206" max="8206" width="0" style="1" hidden="1" customWidth="1"/>
    <col min="8207" max="8446" width="8.75" style="1"/>
    <col min="8447" max="8447" width="0" style="1" hidden="1" customWidth="1"/>
    <col min="8448" max="8448" width="7.5" style="1" bestFit="1" customWidth="1"/>
    <col min="8449" max="8449" width="3.625" style="1" customWidth="1"/>
    <col min="8450" max="8450" width="15.625" style="1" customWidth="1"/>
    <col min="8451" max="8451" width="23.5" style="1" customWidth="1"/>
    <col min="8452" max="8452" width="12.625" style="1" customWidth="1"/>
    <col min="8453" max="8453" width="13.625" style="1" customWidth="1"/>
    <col min="8454" max="8454" width="15.625" style="1" customWidth="1"/>
    <col min="8455" max="8455" width="19.625" style="1" customWidth="1"/>
    <col min="8456" max="8458" width="2.5" style="1" customWidth="1"/>
    <col min="8459" max="8461" width="10.625" style="1" customWidth="1"/>
    <col min="8462" max="8462" width="0" style="1" hidden="1" customWidth="1"/>
    <col min="8463" max="8702" width="8.75" style="1"/>
    <col min="8703" max="8703" width="0" style="1" hidden="1" customWidth="1"/>
    <col min="8704" max="8704" width="7.5" style="1" bestFit="1" customWidth="1"/>
    <col min="8705" max="8705" width="3.625" style="1" customWidth="1"/>
    <col min="8706" max="8706" width="15.625" style="1" customWidth="1"/>
    <col min="8707" max="8707" width="23.5" style="1" customWidth="1"/>
    <col min="8708" max="8708" width="12.625" style="1" customWidth="1"/>
    <col min="8709" max="8709" width="13.625" style="1" customWidth="1"/>
    <col min="8710" max="8710" width="15.625" style="1" customWidth="1"/>
    <col min="8711" max="8711" width="19.625" style="1" customWidth="1"/>
    <col min="8712" max="8714" width="2.5" style="1" customWidth="1"/>
    <col min="8715" max="8717" width="10.625" style="1" customWidth="1"/>
    <col min="8718" max="8718" width="0" style="1" hidden="1" customWidth="1"/>
    <col min="8719" max="8958" width="8.75" style="1"/>
    <col min="8959" max="8959" width="0" style="1" hidden="1" customWidth="1"/>
    <col min="8960" max="8960" width="7.5" style="1" bestFit="1" customWidth="1"/>
    <col min="8961" max="8961" width="3.625" style="1" customWidth="1"/>
    <col min="8962" max="8962" width="15.625" style="1" customWidth="1"/>
    <col min="8963" max="8963" width="23.5" style="1" customWidth="1"/>
    <col min="8964" max="8964" width="12.625" style="1" customWidth="1"/>
    <col min="8965" max="8965" width="13.625" style="1" customWidth="1"/>
    <col min="8966" max="8966" width="15.625" style="1" customWidth="1"/>
    <col min="8967" max="8967" width="19.625" style="1" customWidth="1"/>
    <col min="8968" max="8970" width="2.5" style="1" customWidth="1"/>
    <col min="8971" max="8973" width="10.625" style="1" customWidth="1"/>
    <col min="8974" max="8974" width="0" style="1" hidden="1" customWidth="1"/>
    <col min="8975" max="9214" width="8.75" style="1"/>
    <col min="9215" max="9215" width="0" style="1" hidden="1" customWidth="1"/>
    <col min="9216" max="9216" width="7.5" style="1" bestFit="1" customWidth="1"/>
    <col min="9217" max="9217" width="3.625" style="1" customWidth="1"/>
    <col min="9218" max="9218" width="15.625" style="1" customWidth="1"/>
    <col min="9219" max="9219" width="23.5" style="1" customWidth="1"/>
    <col min="9220" max="9220" width="12.625" style="1" customWidth="1"/>
    <col min="9221" max="9221" width="13.625" style="1" customWidth="1"/>
    <col min="9222" max="9222" width="15.625" style="1" customWidth="1"/>
    <col min="9223" max="9223" width="19.625" style="1" customWidth="1"/>
    <col min="9224" max="9226" width="2.5" style="1" customWidth="1"/>
    <col min="9227" max="9229" width="10.625" style="1" customWidth="1"/>
    <col min="9230" max="9230" width="0" style="1" hidden="1" customWidth="1"/>
    <col min="9231" max="9470" width="8.75" style="1"/>
    <col min="9471" max="9471" width="0" style="1" hidden="1" customWidth="1"/>
    <col min="9472" max="9472" width="7.5" style="1" bestFit="1" customWidth="1"/>
    <col min="9473" max="9473" width="3.625" style="1" customWidth="1"/>
    <col min="9474" max="9474" width="15.625" style="1" customWidth="1"/>
    <col min="9475" max="9475" width="23.5" style="1" customWidth="1"/>
    <col min="9476" max="9476" width="12.625" style="1" customWidth="1"/>
    <col min="9477" max="9477" width="13.625" style="1" customWidth="1"/>
    <col min="9478" max="9478" width="15.625" style="1" customWidth="1"/>
    <col min="9479" max="9479" width="19.625" style="1" customWidth="1"/>
    <col min="9480" max="9482" width="2.5" style="1" customWidth="1"/>
    <col min="9483" max="9485" width="10.625" style="1" customWidth="1"/>
    <col min="9486" max="9486" width="0" style="1" hidden="1" customWidth="1"/>
    <col min="9487" max="9726" width="8.75" style="1"/>
    <col min="9727" max="9727" width="0" style="1" hidden="1" customWidth="1"/>
    <col min="9728" max="9728" width="7.5" style="1" bestFit="1" customWidth="1"/>
    <col min="9729" max="9729" width="3.625" style="1" customWidth="1"/>
    <col min="9730" max="9730" width="15.625" style="1" customWidth="1"/>
    <col min="9731" max="9731" width="23.5" style="1" customWidth="1"/>
    <col min="9732" max="9732" width="12.625" style="1" customWidth="1"/>
    <col min="9733" max="9733" width="13.625" style="1" customWidth="1"/>
    <col min="9734" max="9734" width="15.625" style="1" customWidth="1"/>
    <col min="9735" max="9735" width="19.625" style="1" customWidth="1"/>
    <col min="9736" max="9738" width="2.5" style="1" customWidth="1"/>
    <col min="9739" max="9741" width="10.625" style="1" customWidth="1"/>
    <col min="9742" max="9742" width="0" style="1" hidden="1" customWidth="1"/>
    <col min="9743" max="9982" width="8.75" style="1"/>
    <col min="9983" max="9983" width="0" style="1" hidden="1" customWidth="1"/>
    <col min="9984" max="9984" width="7.5" style="1" bestFit="1" customWidth="1"/>
    <col min="9985" max="9985" width="3.625" style="1" customWidth="1"/>
    <col min="9986" max="9986" width="15.625" style="1" customWidth="1"/>
    <col min="9987" max="9987" width="23.5" style="1" customWidth="1"/>
    <col min="9988" max="9988" width="12.625" style="1" customWidth="1"/>
    <col min="9989" max="9989" width="13.625" style="1" customWidth="1"/>
    <col min="9990" max="9990" width="15.625" style="1" customWidth="1"/>
    <col min="9991" max="9991" width="19.625" style="1" customWidth="1"/>
    <col min="9992" max="9994" width="2.5" style="1" customWidth="1"/>
    <col min="9995" max="9997" width="10.625" style="1" customWidth="1"/>
    <col min="9998" max="9998" width="0" style="1" hidden="1" customWidth="1"/>
    <col min="9999" max="10238" width="8.75" style="1"/>
    <col min="10239" max="10239" width="0" style="1" hidden="1" customWidth="1"/>
    <col min="10240" max="10240" width="7.5" style="1" bestFit="1" customWidth="1"/>
    <col min="10241" max="10241" width="3.625" style="1" customWidth="1"/>
    <col min="10242" max="10242" width="15.625" style="1" customWidth="1"/>
    <col min="10243" max="10243" width="23.5" style="1" customWidth="1"/>
    <col min="10244" max="10244" width="12.625" style="1" customWidth="1"/>
    <col min="10245" max="10245" width="13.625" style="1" customWidth="1"/>
    <col min="10246" max="10246" width="15.625" style="1" customWidth="1"/>
    <col min="10247" max="10247" width="19.625" style="1" customWidth="1"/>
    <col min="10248" max="10250" width="2.5" style="1" customWidth="1"/>
    <col min="10251" max="10253" width="10.625" style="1" customWidth="1"/>
    <col min="10254" max="10254" width="0" style="1" hidden="1" customWidth="1"/>
    <col min="10255" max="10494" width="8.75" style="1"/>
    <col min="10495" max="10495" width="0" style="1" hidden="1" customWidth="1"/>
    <col min="10496" max="10496" width="7.5" style="1" bestFit="1" customWidth="1"/>
    <col min="10497" max="10497" width="3.625" style="1" customWidth="1"/>
    <col min="10498" max="10498" width="15.625" style="1" customWidth="1"/>
    <col min="10499" max="10499" width="23.5" style="1" customWidth="1"/>
    <col min="10500" max="10500" width="12.625" style="1" customWidth="1"/>
    <col min="10501" max="10501" width="13.625" style="1" customWidth="1"/>
    <col min="10502" max="10502" width="15.625" style="1" customWidth="1"/>
    <col min="10503" max="10503" width="19.625" style="1" customWidth="1"/>
    <col min="10504" max="10506" width="2.5" style="1" customWidth="1"/>
    <col min="10507" max="10509" width="10.625" style="1" customWidth="1"/>
    <col min="10510" max="10510" width="0" style="1" hidden="1" customWidth="1"/>
    <col min="10511" max="10750" width="8.75" style="1"/>
    <col min="10751" max="10751" width="0" style="1" hidden="1" customWidth="1"/>
    <col min="10752" max="10752" width="7.5" style="1" bestFit="1" customWidth="1"/>
    <col min="10753" max="10753" width="3.625" style="1" customWidth="1"/>
    <col min="10754" max="10754" width="15.625" style="1" customWidth="1"/>
    <col min="10755" max="10755" width="23.5" style="1" customWidth="1"/>
    <col min="10756" max="10756" width="12.625" style="1" customWidth="1"/>
    <col min="10757" max="10757" width="13.625" style="1" customWidth="1"/>
    <col min="10758" max="10758" width="15.625" style="1" customWidth="1"/>
    <col min="10759" max="10759" width="19.625" style="1" customWidth="1"/>
    <col min="10760" max="10762" width="2.5" style="1" customWidth="1"/>
    <col min="10763" max="10765" width="10.625" style="1" customWidth="1"/>
    <col min="10766" max="10766" width="0" style="1" hidden="1" customWidth="1"/>
    <col min="10767" max="11006" width="8.75" style="1"/>
    <col min="11007" max="11007" width="0" style="1" hidden="1" customWidth="1"/>
    <col min="11008" max="11008" width="7.5" style="1" bestFit="1" customWidth="1"/>
    <col min="11009" max="11009" width="3.625" style="1" customWidth="1"/>
    <col min="11010" max="11010" width="15.625" style="1" customWidth="1"/>
    <col min="11011" max="11011" width="23.5" style="1" customWidth="1"/>
    <col min="11012" max="11012" width="12.625" style="1" customWidth="1"/>
    <col min="11013" max="11013" width="13.625" style="1" customWidth="1"/>
    <col min="11014" max="11014" width="15.625" style="1" customWidth="1"/>
    <col min="11015" max="11015" width="19.625" style="1" customWidth="1"/>
    <col min="11016" max="11018" width="2.5" style="1" customWidth="1"/>
    <col min="11019" max="11021" width="10.625" style="1" customWidth="1"/>
    <col min="11022" max="11022" width="0" style="1" hidden="1" customWidth="1"/>
    <col min="11023" max="11262" width="8.75" style="1"/>
    <col min="11263" max="11263" width="0" style="1" hidden="1" customWidth="1"/>
    <col min="11264" max="11264" width="7.5" style="1" bestFit="1" customWidth="1"/>
    <col min="11265" max="11265" width="3.625" style="1" customWidth="1"/>
    <col min="11266" max="11266" width="15.625" style="1" customWidth="1"/>
    <col min="11267" max="11267" width="23.5" style="1" customWidth="1"/>
    <col min="11268" max="11268" width="12.625" style="1" customWidth="1"/>
    <col min="11269" max="11269" width="13.625" style="1" customWidth="1"/>
    <col min="11270" max="11270" width="15.625" style="1" customWidth="1"/>
    <col min="11271" max="11271" width="19.625" style="1" customWidth="1"/>
    <col min="11272" max="11274" width="2.5" style="1" customWidth="1"/>
    <col min="11275" max="11277" width="10.625" style="1" customWidth="1"/>
    <col min="11278" max="11278" width="0" style="1" hidden="1" customWidth="1"/>
    <col min="11279" max="11518" width="8.75" style="1"/>
    <col min="11519" max="11519" width="0" style="1" hidden="1" customWidth="1"/>
    <col min="11520" max="11520" width="7.5" style="1" bestFit="1" customWidth="1"/>
    <col min="11521" max="11521" width="3.625" style="1" customWidth="1"/>
    <col min="11522" max="11522" width="15.625" style="1" customWidth="1"/>
    <col min="11523" max="11523" width="23.5" style="1" customWidth="1"/>
    <col min="11524" max="11524" width="12.625" style="1" customWidth="1"/>
    <col min="11525" max="11525" width="13.625" style="1" customWidth="1"/>
    <col min="11526" max="11526" width="15.625" style="1" customWidth="1"/>
    <col min="11527" max="11527" width="19.625" style="1" customWidth="1"/>
    <col min="11528" max="11530" width="2.5" style="1" customWidth="1"/>
    <col min="11531" max="11533" width="10.625" style="1" customWidth="1"/>
    <col min="11534" max="11534" width="0" style="1" hidden="1" customWidth="1"/>
    <col min="11535" max="11774" width="8.75" style="1"/>
    <col min="11775" max="11775" width="0" style="1" hidden="1" customWidth="1"/>
    <col min="11776" max="11776" width="7.5" style="1" bestFit="1" customWidth="1"/>
    <col min="11777" max="11777" width="3.625" style="1" customWidth="1"/>
    <col min="11778" max="11778" width="15.625" style="1" customWidth="1"/>
    <col min="11779" max="11779" width="23.5" style="1" customWidth="1"/>
    <col min="11780" max="11780" width="12.625" style="1" customWidth="1"/>
    <col min="11781" max="11781" width="13.625" style="1" customWidth="1"/>
    <col min="11782" max="11782" width="15.625" style="1" customWidth="1"/>
    <col min="11783" max="11783" width="19.625" style="1" customWidth="1"/>
    <col min="11784" max="11786" width="2.5" style="1" customWidth="1"/>
    <col min="11787" max="11789" width="10.625" style="1" customWidth="1"/>
    <col min="11790" max="11790" width="0" style="1" hidden="1" customWidth="1"/>
    <col min="11791" max="12030" width="8.75" style="1"/>
    <col min="12031" max="12031" width="0" style="1" hidden="1" customWidth="1"/>
    <col min="12032" max="12032" width="7.5" style="1" bestFit="1" customWidth="1"/>
    <col min="12033" max="12033" width="3.625" style="1" customWidth="1"/>
    <col min="12034" max="12034" width="15.625" style="1" customWidth="1"/>
    <col min="12035" max="12035" width="23.5" style="1" customWidth="1"/>
    <col min="12036" max="12036" width="12.625" style="1" customWidth="1"/>
    <col min="12037" max="12037" width="13.625" style="1" customWidth="1"/>
    <col min="12038" max="12038" width="15.625" style="1" customWidth="1"/>
    <col min="12039" max="12039" width="19.625" style="1" customWidth="1"/>
    <col min="12040" max="12042" width="2.5" style="1" customWidth="1"/>
    <col min="12043" max="12045" width="10.625" style="1" customWidth="1"/>
    <col min="12046" max="12046" width="0" style="1" hidden="1" customWidth="1"/>
    <col min="12047" max="12286" width="8.75" style="1"/>
    <col min="12287" max="12287" width="0" style="1" hidden="1" customWidth="1"/>
    <col min="12288" max="12288" width="7.5" style="1" bestFit="1" customWidth="1"/>
    <col min="12289" max="12289" width="3.625" style="1" customWidth="1"/>
    <col min="12290" max="12290" width="15.625" style="1" customWidth="1"/>
    <col min="12291" max="12291" width="23.5" style="1" customWidth="1"/>
    <col min="12292" max="12292" width="12.625" style="1" customWidth="1"/>
    <col min="12293" max="12293" width="13.625" style="1" customWidth="1"/>
    <col min="12294" max="12294" width="15.625" style="1" customWidth="1"/>
    <col min="12295" max="12295" width="19.625" style="1" customWidth="1"/>
    <col min="12296" max="12298" width="2.5" style="1" customWidth="1"/>
    <col min="12299" max="12301" width="10.625" style="1" customWidth="1"/>
    <col min="12302" max="12302" width="0" style="1" hidden="1" customWidth="1"/>
    <col min="12303" max="12542" width="8.75" style="1"/>
    <col min="12543" max="12543" width="0" style="1" hidden="1" customWidth="1"/>
    <col min="12544" max="12544" width="7.5" style="1" bestFit="1" customWidth="1"/>
    <col min="12545" max="12545" width="3.625" style="1" customWidth="1"/>
    <col min="12546" max="12546" width="15.625" style="1" customWidth="1"/>
    <col min="12547" max="12547" width="23.5" style="1" customWidth="1"/>
    <col min="12548" max="12548" width="12.625" style="1" customWidth="1"/>
    <col min="12549" max="12549" width="13.625" style="1" customWidth="1"/>
    <col min="12550" max="12550" width="15.625" style="1" customWidth="1"/>
    <col min="12551" max="12551" width="19.625" style="1" customWidth="1"/>
    <col min="12552" max="12554" width="2.5" style="1" customWidth="1"/>
    <col min="12555" max="12557" width="10.625" style="1" customWidth="1"/>
    <col min="12558" max="12558" width="0" style="1" hidden="1" customWidth="1"/>
    <col min="12559" max="12798" width="8.75" style="1"/>
    <col min="12799" max="12799" width="0" style="1" hidden="1" customWidth="1"/>
    <col min="12800" max="12800" width="7.5" style="1" bestFit="1" customWidth="1"/>
    <col min="12801" max="12801" width="3.625" style="1" customWidth="1"/>
    <col min="12802" max="12802" width="15.625" style="1" customWidth="1"/>
    <col min="12803" max="12803" width="23.5" style="1" customWidth="1"/>
    <col min="12804" max="12804" width="12.625" style="1" customWidth="1"/>
    <col min="12805" max="12805" width="13.625" style="1" customWidth="1"/>
    <col min="12806" max="12806" width="15.625" style="1" customWidth="1"/>
    <col min="12807" max="12807" width="19.625" style="1" customWidth="1"/>
    <col min="12808" max="12810" width="2.5" style="1" customWidth="1"/>
    <col min="12811" max="12813" width="10.625" style="1" customWidth="1"/>
    <col min="12814" max="12814" width="0" style="1" hidden="1" customWidth="1"/>
    <col min="12815" max="13054" width="8.75" style="1"/>
    <col min="13055" max="13055" width="0" style="1" hidden="1" customWidth="1"/>
    <col min="13056" max="13056" width="7.5" style="1" bestFit="1" customWidth="1"/>
    <col min="13057" max="13057" width="3.625" style="1" customWidth="1"/>
    <col min="13058" max="13058" width="15.625" style="1" customWidth="1"/>
    <col min="13059" max="13059" width="23.5" style="1" customWidth="1"/>
    <col min="13060" max="13060" width="12.625" style="1" customWidth="1"/>
    <col min="13061" max="13061" width="13.625" style="1" customWidth="1"/>
    <col min="13062" max="13062" width="15.625" style="1" customWidth="1"/>
    <col min="13063" max="13063" width="19.625" style="1" customWidth="1"/>
    <col min="13064" max="13066" width="2.5" style="1" customWidth="1"/>
    <col min="13067" max="13069" width="10.625" style="1" customWidth="1"/>
    <col min="13070" max="13070" width="0" style="1" hidden="1" customWidth="1"/>
    <col min="13071" max="13310" width="8.75" style="1"/>
    <col min="13311" max="13311" width="0" style="1" hidden="1" customWidth="1"/>
    <col min="13312" max="13312" width="7.5" style="1" bestFit="1" customWidth="1"/>
    <col min="13313" max="13313" width="3.625" style="1" customWidth="1"/>
    <col min="13314" max="13314" width="15.625" style="1" customWidth="1"/>
    <col min="13315" max="13315" width="23.5" style="1" customWidth="1"/>
    <col min="13316" max="13316" width="12.625" style="1" customWidth="1"/>
    <col min="13317" max="13317" width="13.625" style="1" customWidth="1"/>
    <col min="13318" max="13318" width="15.625" style="1" customWidth="1"/>
    <col min="13319" max="13319" width="19.625" style="1" customWidth="1"/>
    <col min="13320" max="13322" width="2.5" style="1" customWidth="1"/>
    <col min="13323" max="13325" width="10.625" style="1" customWidth="1"/>
    <col min="13326" max="13326" width="0" style="1" hidden="1" customWidth="1"/>
    <col min="13327" max="13566" width="8.75" style="1"/>
    <col min="13567" max="13567" width="0" style="1" hidden="1" customWidth="1"/>
    <col min="13568" max="13568" width="7.5" style="1" bestFit="1" customWidth="1"/>
    <col min="13569" max="13569" width="3.625" style="1" customWidth="1"/>
    <col min="13570" max="13570" width="15.625" style="1" customWidth="1"/>
    <col min="13571" max="13571" width="23.5" style="1" customWidth="1"/>
    <col min="13572" max="13572" width="12.625" style="1" customWidth="1"/>
    <col min="13573" max="13573" width="13.625" style="1" customWidth="1"/>
    <col min="13574" max="13574" width="15.625" style="1" customWidth="1"/>
    <col min="13575" max="13575" width="19.625" style="1" customWidth="1"/>
    <col min="13576" max="13578" width="2.5" style="1" customWidth="1"/>
    <col min="13579" max="13581" width="10.625" style="1" customWidth="1"/>
    <col min="13582" max="13582" width="0" style="1" hidden="1" customWidth="1"/>
    <col min="13583" max="13822" width="8.75" style="1"/>
    <col min="13823" max="13823" width="0" style="1" hidden="1" customWidth="1"/>
    <col min="13824" max="13824" width="7.5" style="1" bestFit="1" customWidth="1"/>
    <col min="13825" max="13825" width="3.625" style="1" customWidth="1"/>
    <col min="13826" max="13826" width="15.625" style="1" customWidth="1"/>
    <col min="13827" max="13827" width="23.5" style="1" customWidth="1"/>
    <col min="13828" max="13828" width="12.625" style="1" customWidth="1"/>
    <col min="13829" max="13829" width="13.625" style="1" customWidth="1"/>
    <col min="13830" max="13830" width="15.625" style="1" customWidth="1"/>
    <col min="13831" max="13831" width="19.625" style="1" customWidth="1"/>
    <col min="13832" max="13834" width="2.5" style="1" customWidth="1"/>
    <col min="13835" max="13837" width="10.625" style="1" customWidth="1"/>
    <col min="13838" max="13838" width="0" style="1" hidden="1" customWidth="1"/>
    <col min="13839" max="14078" width="8.75" style="1"/>
    <col min="14079" max="14079" width="0" style="1" hidden="1" customWidth="1"/>
    <col min="14080" max="14080" width="7.5" style="1" bestFit="1" customWidth="1"/>
    <col min="14081" max="14081" width="3.625" style="1" customWidth="1"/>
    <col min="14082" max="14082" width="15.625" style="1" customWidth="1"/>
    <col min="14083" max="14083" width="23.5" style="1" customWidth="1"/>
    <col min="14084" max="14084" width="12.625" style="1" customWidth="1"/>
    <col min="14085" max="14085" width="13.625" style="1" customWidth="1"/>
    <col min="14086" max="14086" width="15.625" style="1" customWidth="1"/>
    <col min="14087" max="14087" width="19.625" style="1" customWidth="1"/>
    <col min="14088" max="14090" width="2.5" style="1" customWidth="1"/>
    <col min="14091" max="14093" width="10.625" style="1" customWidth="1"/>
    <col min="14094" max="14094" width="0" style="1" hidden="1" customWidth="1"/>
    <col min="14095" max="14334" width="8.75" style="1"/>
    <col min="14335" max="14335" width="0" style="1" hidden="1" customWidth="1"/>
    <col min="14336" max="14336" width="7.5" style="1" bestFit="1" customWidth="1"/>
    <col min="14337" max="14337" width="3.625" style="1" customWidth="1"/>
    <col min="14338" max="14338" width="15.625" style="1" customWidth="1"/>
    <col min="14339" max="14339" width="23.5" style="1" customWidth="1"/>
    <col min="14340" max="14340" width="12.625" style="1" customWidth="1"/>
    <col min="14341" max="14341" width="13.625" style="1" customWidth="1"/>
    <col min="14342" max="14342" width="15.625" style="1" customWidth="1"/>
    <col min="14343" max="14343" width="19.625" style="1" customWidth="1"/>
    <col min="14344" max="14346" width="2.5" style="1" customWidth="1"/>
    <col min="14347" max="14349" width="10.625" style="1" customWidth="1"/>
    <col min="14350" max="14350" width="0" style="1" hidden="1" customWidth="1"/>
    <col min="14351" max="14590" width="8.75" style="1"/>
    <col min="14591" max="14591" width="0" style="1" hidden="1" customWidth="1"/>
    <col min="14592" max="14592" width="7.5" style="1" bestFit="1" customWidth="1"/>
    <col min="14593" max="14593" width="3.625" style="1" customWidth="1"/>
    <col min="14594" max="14594" width="15.625" style="1" customWidth="1"/>
    <col min="14595" max="14595" width="23.5" style="1" customWidth="1"/>
    <col min="14596" max="14596" width="12.625" style="1" customWidth="1"/>
    <col min="14597" max="14597" width="13.625" style="1" customWidth="1"/>
    <col min="14598" max="14598" width="15.625" style="1" customWidth="1"/>
    <col min="14599" max="14599" width="19.625" style="1" customWidth="1"/>
    <col min="14600" max="14602" width="2.5" style="1" customWidth="1"/>
    <col min="14603" max="14605" width="10.625" style="1" customWidth="1"/>
    <col min="14606" max="14606" width="0" style="1" hidden="1" customWidth="1"/>
    <col min="14607" max="14846" width="8.75" style="1"/>
    <col min="14847" max="14847" width="0" style="1" hidden="1" customWidth="1"/>
    <col min="14848" max="14848" width="7.5" style="1" bestFit="1" customWidth="1"/>
    <col min="14849" max="14849" width="3.625" style="1" customWidth="1"/>
    <col min="14850" max="14850" width="15.625" style="1" customWidth="1"/>
    <col min="14851" max="14851" width="23.5" style="1" customWidth="1"/>
    <col min="14852" max="14852" width="12.625" style="1" customWidth="1"/>
    <col min="14853" max="14853" width="13.625" style="1" customWidth="1"/>
    <col min="14854" max="14854" width="15.625" style="1" customWidth="1"/>
    <col min="14855" max="14855" width="19.625" style="1" customWidth="1"/>
    <col min="14856" max="14858" width="2.5" style="1" customWidth="1"/>
    <col min="14859" max="14861" width="10.625" style="1" customWidth="1"/>
    <col min="14862" max="14862" width="0" style="1" hidden="1" customWidth="1"/>
    <col min="14863" max="15102" width="8.75" style="1"/>
    <col min="15103" max="15103" width="0" style="1" hidden="1" customWidth="1"/>
    <col min="15104" max="15104" width="7.5" style="1" bestFit="1" customWidth="1"/>
    <col min="15105" max="15105" width="3.625" style="1" customWidth="1"/>
    <col min="15106" max="15106" width="15.625" style="1" customWidth="1"/>
    <col min="15107" max="15107" width="23.5" style="1" customWidth="1"/>
    <col min="15108" max="15108" width="12.625" style="1" customWidth="1"/>
    <col min="15109" max="15109" width="13.625" style="1" customWidth="1"/>
    <col min="15110" max="15110" width="15.625" style="1" customWidth="1"/>
    <col min="15111" max="15111" width="19.625" style="1" customWidth="1"/>
    <col min="15112" max="15114" width="2.5" style="1" customWidth="1"/>
    <col min="15115" max="15117" width="10.625" style="1" customWidth="1"/>
    <col min="15118" max="15118" width="0" style="1" hidden="1" customWidth="1"/>
    <col min="15119" max="15358" width="8.75" style="1"/>
    <col min="15359" max="15359" width="0" style="1" hidden="1" customWidth="1"/>
    <col min="15360" max="15360" width="7.5" style="1" bestFit="1" customWidth="1"/>
    <col min="15361" max="15361" width="3.625" style="1" customWidth="1"/>
    <col min="15362" max="15362" width="15.625" style="1" customWidth="1"/>
    <col min="15363" max="15363" width="23.5" style="1" customWidth="1"/>
    <col min="15364" max="15364" width="12.625" style="1" customWidth="1"/>
    <col min="15365" max="15365" width="13.625" style="1" customWidth="1"/>
    <col min="15366" max="15366" width="15.625" style="1" customWidth="1"/>
    <col min="15367" max="15367" width="19.625" style="1" customWidth="1"/>
    <col min="15368" max="15370" width="2.5" style="1" customWidth="1"/>
    <col min="15371" max="15373" width="10.625" style="1" customWidth="1"/>
    <col min="15374" max="15374" width="0" style="1" hidden="1" customWidth="1"/>
    <col min="15375" max="15614" width="8.75" style="1"/>
    <col min="15615" max="15615" width="0" style="1" hidden="1" customWidth="1"/>
    <col min="15616" max="15616" width="7.5" style="1" bestFit="1" customWidth="1"/>
    <col min="15617" max="15617" width="3.625" style="1" customWidth="1"/>
    <col min="15618" max="15618" width="15.625" style="1" customWidth="1"/>
    <col min="15619" max="15619" width="23.5" style="1" customWidth="1"/>
    <col min="15620" max="15620" width="12.625" style="1" customWidth="1"/>
    <col min="15621" max="15621" width="13.625" style="1" customWidth="1"/>
    <col min="15622" max="15622" width="15.625" style="1" customWidth="1"/>
    <col min="15623" max="15623" width="19.625" style="1" customWidth="1"/>
    <col min="15624" max="15626" width="2.5" style="1" customWidth="1"/>
    <col min="15627" max="15629" width="10.625" style="1" customWidth="1"/>
    <col min="15630" max="15630" width="0" style="1" hidden="1" customWidth="1"/>
    <col min="15631" max="15870" width="8.75" style="1"/>
    <col min="15871" max="15871" width="0" style="1" hidden="1" customWidth="1"/>
    <col min="15872" max="15872" width="7.5" style="1" bestFit="1" customWidth="1"/>
    <col min="15873" max="15873" width="3.625" style="1" customWidth="1"/>
    <col min="15874" max="15874" width="15.625" style="1" customWidth="1"/>
    <col min="15875" max="15875" width="23.5" style="1" customWidth="1"/>
    <col min="15876" max="15876" width="12.625" style="1" customWidth="1"/>
    <col min="15877" max="15877" width="13.625" style="1" customWidth="1"/>
    <col min="15878" max="15878" width="15.625" style="1" customWidth="1"/>
    <col min="15879" max="15879" width="19.625" style="1" customWidth="1"/>
    <col min="15880" max="15882" width="2.5" style="1" customWidth="1"/>
    <col min="15883" max="15885" width="10.625" style="1" customWidth="1"/>
    <col min="15886" max="15886" width="0" style="1" hidden="1" customWidth="1"/>
    <col min="15887" max="16126" width="8.75" style="1"/>
    <col min="16127" max="16127" width="0" style="1" hidden="1" customWidth="1"/>
    <col min="16128" max="16128" width="7.5" style="1" bestFit="1" customWidth="1"/>
    <col min="16129" max="16129" width="3.625" style="1" customWidth="1"/>
    <col min="16130" max="16130" width="15.625" style="1" customWidth="1"/>
    <col min="16131" max="16131" width="23.5" style="1" customWidth="1"/>
    <col min="16132" max="16132" width="12.625" style="1" customWidth="1"/>
    <col min="16133" max="16133" width="13.625" style="1" customWidth="1"/>
    <col min="16134" max="16134" width="15.625" style="1" customWidth="1"/>
    <col min="16135" max="16135" width="19.625" style="1" customWidth="1"/>
    <col min="16136" max="16138" width="2.5" style="1" customWidth="1"/>
    <col min="16139" max="16141" width="10.625" style="1" customWidth="1"/>
    <col min="16142" max="16142" width="0" style="1" hidden="1" customWidth="1"/>
    <col min="16143" max="16384" width="8.75" style="1"/>
  </cols>
  <sheetData>
    <row r="1" spans="2:14" ht="16.5" hidden="1" customHeight="1">
      <c r="E1" s="1" t="s">
        <v>149</v>
      </c>
      <c r="H1" s="1" t="s">
        <v>150</v>
      </c>
    </row>
    <row r="2" spans="2:14" ht="16.5" hidden="1" customHeight="1">
      <c r="E2" s="1" t="s">
        <v>151</v>
      </c>
      <c r="H2" s="1" t="s">
        <v>152</v>
      </c>
    </row>
    <row r="3" spans="2:14" ht="16.5" hidden="1" customHeight="1">
      <c r="E3" s="1" t="s">
        <v>153</v>
      </c>
    </row>
    <row r="4" spans="2:14" ht="16.5" hidden="1" customHeight="1">
      <c r="H4" s="1" t="s">
        <v>154</v>
      </c>
    </row>
    <row r="5" spans="2:14" ht="16.5" hidden="1" customHeight="1">
      <c r="H5" s="1" t="s">
        <v>155</v>
      </c>
    </row>
    <row r="6" spans="2:14" ht="16.5" hidden="1" customHeight="1">
      <c r="H6" s="1" t="s">
        <v>156</v>
      </c>
    </row>
    <row r="7" spans="2:14" ht="16.5" hidden="1" customHeight="1"/>
    <row r="8" spans="2:14" ht="16.5" hidden="1" customHeight="1">
      <c r="H8" s="1" t="s">
        <v>157</v>
      </c>
    </row>
    <row r="9" spans="2:14" ht="16.5" hidden="1" customHeight="1">
      <c r="H9" s="1" t="s">
        <v>152</v>
      </c>
    </row>
    <row r="10" spans="2:14" ht="16.5" hidden="1" customHeight="1"/>
    <row r="11" spans="2:14" ht="16.5" hidden="1" customHeight="1"/>
    <row r="12" spans="2:14" ht="16.5" hidden="1" customHeight="1"/>
    <row r="13" spans="2:14" ht="16.5" hidden="1" customHeight="1"/>
    <row r="14" spans="2:14" ht="10.5" hidden="1" customHeight="1"/>
    <row r="15" spans="2:14" ht="20.25" customHeight="1">
      <c r="B15" s="87"/>
      <c r="C15" s="355" t="s">
        <v>158</v>
      </c>
      <c r="D15" s="355"/>
      <c r="E15" s="356"/>
      <c r="F15" s="356"/>
      <c r="G15" s="421"/>
      <c r="H15" s="87"/>
      <c r="I15" s="87"/>
      <c r="J15" s="357" t="s">
        <v>159</v>
      </c>
      <c r="K15" s="357"/>
      <c r="L15" s="357"/>
      <c r="M15" s="357"/>
      <c r="N15" s="1" t="s">
        <v>16</v>
      </c>
    </row>
    <row r="16" spans="2:14" ht="24" customHeight="1">
      <c r="B16" s="362"/>
      <c r="C16" s="363" t="s">
        <v>160</v>
      </c>
      <c r="D16" s="364"/>
      <c r="E16" s="365" t="s">
        <v>140</v>
      </c>
      <c r="F16" s="366"/>
      <c r="G16" s="236"/>
      <c r="H16" s="237"/>
      <c r="J16" s="362"/>
      <c r="K16" s="368"/>
      <c r="L16" s="368"/>
      <c r="M16" s="368"/>
      <c r="N16" s="234" t="s">
        <v>161</v>
      </c>
    </row>
    <row r="17" spans="1:14" ht="15.95" customHeight="1">
      <c r="B17" s="362"/>
      <c r="C17" s="536" t="s">
        <v>162</v>
      </c>
      <c r="D17" s="537"/>
      <c r="E17" s="376" t="s">
        <v>141</v>
      </c>
      <c r="F17" s="377"/>
      <c r="G17" s="422"/>
      <c r="H17" s="424"/>
      <c r="J17" s="362"/>
      <c r="K17" s="369"/>
      <c r="L17" s="369"/>
      <c r="M17" s="369"/>
      <c r="N17" s="234" t="s">
        <v>163</v>
      </c>
    </row>
    <row r="18" spans="1:14" ht="12" customHeight="1">
      <c r="B18" s="362"/>
      <c r="C18" s="375"/>
      <c r="D18" s="375"/>
      <c r="E18" s="378"/>
      <c r="F18" s="379"/>
      <c r="G18" s="423"/>
      <c r="H18" s="424"/>
      <c r="J18" s="367"/>
      <c r="K18" s="21" t="s">
        <v>36</v>
      </c>
      <c r="L18" s="21" t="s">
        <v>36</v>
      </c>
      <c r="M18" s="21" t="s">
        <v>36</v>
      </c>
      <c r="N18" s="234" t="s">
        <v>164</v>
      </c>
    </row>
    <row r="19" spans="1:14" ht="14.25" customHeight="1">
      <c r="C19" s="538"/>
      <c r="D19" s="538"/>
      <c r="E19" s="538"/>
      <c r="F19" s="538"/>
      <c r="N19" s="234" t="s">
        <v>165</v>
      </c>
    </row>
    <row r="20" spans="1:14" ht="12" customHeight="1">
      <c r="C20" s="395"/>
      <c r="D20" s="395"/>
      <c r="E20" s="395"/>
      <c r="F20" s="395"/>
      <c r="H20" s="418" t="s">
        <v>45</v>
      </c>
      <c r="I20" s="418"/>
      <c r="J20" s="397" t="s">
        <v>46</v>
      </c>
      <c r="K20" s="397"/>
      <c r="N20" s="234" t="s">
        <v>166</v>
      </c>
    </row>
    <row r="21" spans="1:14" ht="12" customHeight="1">
      <c r="C21" s="395"/>
      <c r="D21" s="395"/>
      <c r="E21" s="396"/>
      <c r="F21" s="396"/>
      <c r="N21" s="234" t="s">
        <v>167</v>
      </c>
    </row>
    <row r="22" spans="1:14" ht="20.25" customHeight="1">
      <c r="A22" s="1" t="str">
        <f t="shared" ref="A22:A85" si="0">IF(E22="","",LENB(E22))</f>
        <v/>
      </c>
      <c r="C22" s="404" t="s">
        <v>168</v>
      </c>
      <c r="D22" s="405"/>
      <c r="E22" s="405"/>
      <c r="F22" s="405"/>
      <c r="G22" s="405"/>
      <c r="H22" s="405"/>
      <c r="I22" s="405"/>
      <c r="J22" s="406"/>
      <c r="N22" s="234"/>
    </row>
    <row r="23" spans="1:14" ht="20.100000000000001" customHeight="1">
      <c r="A23" s="1">
        <f t="shared" si="0"/>
        <v>12</v>
      </c>
      <c r="C23" s="419" t="s">
        <v>22</v>
      </c>
      <c r="D23" s="420"/>
      <c r="E23" s="417" t="s">
        <v>141</v>
      </c>
      <c r="F23" s="407"/>
      <c r="G23" s="416" t="s">
        <v>169</v>
      </c>
      <c r="H23" s="416"/>
      <c r="I23" s="403" t="s">
        <v>170</v>
      </c>
      <c r="J23" s="312"/>
      <c r="N23" s="234" t="s">
        <v>171</v>
      </c>
    </row>
    <row r="24" spans="1:14" ht="20.100000000000001" customHeight="1">
      <c r="A24" s="1">
        <f t="shared" si="0"/>
        <v>40</v>
      </c>
      <c r="C24" s="414" t="s">
        <v>161</v>
      </c>
      <c r="D24" s="415"/>
      <c r="E24" s="407" t="s">
        <v>172</v>
      </c>
      <c r="F24" s="408"/>
      <c r="G24" s="416" t="s">
        <v>144</v>
      </c>
      <c r="H24" s="416"/>
      <c r="I24" s="403" t="s">
        <v>144</v>
      </c>
      <c r="J24" s="312"/>
      <c r="N24" s="235">
        <v>2</v>
      </c>
    </row>
    <row r="25" spans="1:14" ht="20.100000000000001" customHeight="1">
      <c r="A25" s="1">
        <f t="shared" si="0"/>
        <v>12</v>
      </c>
      <c r="C25" s="399" t="s">
        <v>173</v>
      </c>
      <c r="D25" s="400"/>
      <c r="E25" s="407" t="s">
        <v>141</v>
      </c>
      <c r="F25" s="408"/>
      <c r="G25" s="416" t="s">
        <v>174</v>
      </c>
      <c r="H25" s="416"/>
      <c r="I25" s="417" t="s">
        <v>175</v>
      </c>
      <c r="J25" s="407"/>
      <c r="N25" s="235">
        <v>3</v>
      </c>
    </row>
    <row r="26" spans="1:14" ht="20.100000000000001" customHeight="1">
      <c r="A26" s="1" t="str">
        <f t="shared" si="0"/>
        <v/>
      </c>
      <c r="C26" s="543"/>
      <c r="D26" s="543"/>
      <c r="E26" s="543"/>
      <c r="F26" s="238"/>
      <c r="G26" s="410" t="s">
        <v>171</v>
      </c>
      <c r="H26" s="411"/>
      <c r="I26" s="412"/>
      <c r="J26" s="413"/>
      <c r="N26" s="235">
        <v>4</v>
      </c>
    </row>
    <row r="27" spans="1:14" ht="20.100000000000001" customHeight="1">
      <c r="A27" s="1" t="str">
        <f t="shared" si="0"/>
        <v/>
      </c>
      <c r="N27" s="235">
        <v>5</v>
      </c>
    </row>
    <row r="28" spans="1:14" ht="20.100000000000001" customHeight="1">
      <c r="A28" s="1" t="str">
        <f t="shared" si="0"/>
        <v/>
      </c>
      <c r="C28" s="404" t="s">
        <v>176</v>
      </c>
      <c r="D28" s="405"/>
      <c r="E28" s="405"/>
      <c r="F28" s="405"/>
      <c r="G28" s="405"/>
      <c r="H28" s="405"/>
      <c r="I28" s="405"/>
      <c r="J28" s="406"/>
      <c r="N28" s="235">
        <v>6</v>
      </c>
    </row>
    <row r="29" spans="1:14" ht="20.25" customHeight="1">
      <c r="A29" s="1" t="str">
        <f t="shared" si="0"/>
        <v/>
      </c>
      <c r="C29" s="399" t="s">
        <v>177</v>
      </c>
      <c r="D29" s="400"/>
      <c r="E29" s="407"/>
      <c r="F29" s="408"/>
      <c r="G29" s="399" t="s">
        <v>178</v>
      </c>
      <c r="H29" s="400"/>
      <c r="I29" s="407"/>
      <c r="J29" s="408"/>
      <c r="N29" s="235">
        <v>7</v>
      </c>
    </row>
    <row r="30" spans="1:14" ht="20.25" customHeight="1">
      <c r="A30" s="1" t="str">
        <f t="shared" si="0"/>
        <v/>
      </c>
      <c r="C30" s="399" t="s">
        <v>179</v>
      </c>
      <c r="D30" s="400"/>
      <c r="E30" s="407"/>
      <c r="F30" s="408"/>
      <c r="G30" s="399" t="s">
        <v>180</v>
      </c>
      <c r="H30" s="400"/>
      <c r="I30" s="407"/>
      <c r="J30" s="408"/>
      <c r="N30" s="235">
        <v>8</v>
      </c>
    </row>
    <row r="31" spans="1:14" ht="20.25" customHeight="1">
      <c r="A31" s="1" t="str">
        <f t="shared" si="0"/>
        <v/>
      </c>
      <c r="N31" s="235">
        <v>9</v>
      </c>
    </row>
    <row r="32" spans="1:14" ht="20.25" customHeight="1">
      <c r="A32" s="1" t="str">
        <f t="shared" si="0"/>
        <v/>
      </c>
      <c r="C32" s="404" t="s">
        <v>181</v>
      </c>
      <c r="D32" s="405"/>
      <c r="E32" s="405"/>
      <c r="F32" s="405"/>
      <c r="G32" s="405"/>
      <c r="H32" s="405"/>
      <c r="I32" s="405"/>
      <c r="J32" s="406"/>
      <c r="N32" s="235" t="s">
        <v>182</v>
      </c>
    </row>
    <row r="33" spans="1:14" ht="20.25" customHeight="1">
      <c r="A33" s="1" t="str">
        <f t="shared" si="0"/>
        <v/>
      </c>
      <c r="C33" s="399" t="s">
        <v>183</v>
      </c>
      <c r="D33" s="400"/>
      <c r="E33" s="407"/>
      <c r="F33" s="408"/>
      <c r="G33" s="399" t="s">
        <v>184</v>
      </c>
      <c r="H33" s="400"/>
      <c r="I33" s="407"/>
      <c r="J33" s="408"/>
      <c r="N33" s="235" t="s">
        <v>185</v>
      </c>
    </row>
    <row r="34" spans="1:14" ht="20.25" customHeight="1">
      <c r="A34" s="1" t="str">
        <f>IF(I33="","",LENB(I33))</f>
        <v/>
      </c>
      <c r="G34" s="399" t="s">
        <v>186</v>
      </c>
      <c r="H34" s="400"/>
      <c r="I34" s="407"/>
      <c r="J34" s="408"/>
      <c r="N34" s="235" t="s">
        <v>187</v>
      </c>
    </row>
    <row r="35" spans="1:14" ht="20.25" customHeight="1">
      <c r="A35" s="1" t="str">
        <f t="shared" si="0"/>
        <v/>
      </c>
      <c r="C35" s="399" t="s">
        <v>188</v>
      </c>
      <c r="D35" s="400"/>
      <c r="E35" s="403"/>
      <c r="F35" s="311"/>
      <c r="G35" s="311"/>
      <c r="H35" s="311"/>
      <c r="I35" s="311"/>
      <c r="J35" s="312"/>
      <c r="N35" s="235" t="s">
        <v>189</v>
      </c>
    </row>
    <row r="36" spans="1:14" ht="20.25" customHeight="1">
      <c r="A36" s="1" t="str">
        <f t="shared" si="0"/>
        <v/>
      </c>
      <c r="N36" s="235" t="s">
        <v>190</v>
      </c>
    </row>
    <row r="37" spans="1:14" ht="20.25" customHeight="1">
      <c r="A37" s="1" t="str">
        <f t="shared" si="0"/>
        <v/>
      </c>
      <c r="C37" s="404" t="s">
        <v>191</v>
      </c>
      <c r="D37" s="405"/>
      <c r="E37" s="405"/>
      <c r="F37" s="405"/>
      <c r="G37" s="405"/>
      <c r="H37" s="405"/>
      <c r="I37" s="405"/>
      <c r="J37" s="406"/>
      <c r="N37" s="235" t="s">
        <v>192</v>
      </c>
    </row>
    <row r="38" spans="1:14" ht="20.25" customHeight="1">
      <c r="A38" s="1" t="str">
        <f t="shared" si="0"/>
        <v/>
      </c>
      <c r="C38" s="399" t="s">
        <v>193</v>
      </c>
      <c r="D38" s="400"/>
      <c r="E38" s="401"/>
      <c r="F38" s="402"/>
      <c r="G38" s="399" t="s">
        <v>194</v>
      </c>
      <c r="H38" s="400"/>
      <c r="I38" s="401"/>
      <c r="J38" s="402"/>
      <c r="N38" s="235" t="s">
        <v>195</v>
      </c>
    </row>
    <row r="39" spans="1:14" ht="20.25" customHeight="1">
      <c r="A39" s="1" t="str">
        <f t="shared" si="0"/>
        <v/>
      </c>
      <c r="C39" s="399" t="s">
        <v>196</v>
      </c>
      <c r="D39" s="400"/>
      <c r="E39" s="401"/>
      <c r="F39" s="402"/>
      <c r="G39" s="399" t="s">
        <v>197</v>
      </c>
      <c r="H39" s="400"/>
      <c r="I39" s="401"/>
      <c r="J39" s="402"/>
      <c r="N39" s="235" t="s">
        <v>198</v>
      </c>
    </row>
    <row r="40" spans="1:14" ht="20.25" customHeight="1">
      <c r="A40" s="1" t="str">
        <f t="shared" si="0"/>
        <v/>
      </c>
      <c r="C40" s="399" t="s">
        <v>199</v>
      </c>
      <c r="D40" s="400"/>
      <c r="E40" s="401"/>
      <c r="F40" s="402"/>
      <c r="G40" s="399" t="s">
        <v>200</v>
      </c>
      <c r="H40" s="400"/>
      <c r="I40" s="401"/>
      <c r="J40" s="402"/>
      <c r="N40" s="235" t="s">
        <v>201</v>
      </c>
    </row>
    <row r="41" spans="1:14" ht="20.25" customHeight="1">
      <c r="A41" s="1" t="e">
        <f>IF(#REF!="","",LENB(#REF!))</f>
        <v>#REF!</v>
      </c>
      <c r="C41" s="399" t="s">
        <v>202</v>
      </c>
      <c r="D41" s="400"/>
      <c r="E41" s="401"/>
      <c r="F41" s="402"/>
      <c r="G41" s="399" t="s">
        <v>203</v>
      </c>
      <c r="H41" s="400"/>
      <c r="I41" s="401"/>
      <c r="J41" s="402"/>
      <c r="N41" s="235" t="s">
        <v>204</v>
      </c>
    </row>
    <row r="42" spans="1:14" ht="20.25" customHeight="1">
      <c r="A42" s="1" t="str">
        <f t="shared" si="0"/>
        <v/>
      </c>
      <c r="C42" s="399" t="s">
        <v>205</v>
      </c>
      <c r="D42" s="400"/>
      <c r="E42" s="401"/>
      <c r="F42" s="402"/>
      <c r="N42" s="235" t="s">
        <v>206</v>
      </c>
    </row>
    <row r="43" spans="1:14" ht="20.25" customHeight="1">
      <c r="A43" s="1" t="str">
        <f t="shared" si="0"/>
        <v/>
      </c>
      <c r="C43" s="1" t="s">
        <v>207</v>
      </c>
      <c r="N43" s="235" t="s">
        <v>208</v>
      </c>
    </row>
    <row r="44" spans="1:14" ht="20.25" customHeight="1">
      <c r="A44" s="1" t="str">
        <f t="shared" si="0"/>
        <v/>
      </c>
      <c r="N44" s="235" t="s">
        <v>209</v>
      </c>
    </row>
    <row r="45" spans="1:14" ht="20.25" customHeight="1">
      <c r="A45" s="1" t="str">
        <f t="shared" si="0"/>
        <v/>
      </c>
      <c r="N45" s="235" t="s">
        <v>210</v>
      </c>
    </row>
    <row r="46" spans="1:14" ht="20.25" customHeight="1">
      <c r="A46" s="1" t="str">
        <f t="shared" si="0"/>
        <v/>
      </c>
      <c r="N46" s="235" t="s">
        <v>211</v>
      </c>
    </row>
    <row r="47" spans="1:14" ht="20.25" customHeight="1">
      <c r="A47" s="1" t="str">
        <f t="shared" si="0"/>
        <v/>
      </c>
      <c r="N47" s="235" t="s">
        <v>212</v>
      </c>
    </row>
    <row r="48" spans="1:14" ht="20.25" customHeight="1">
      <c r="A48" s="1" t="str">
        <f t="shared" si="0"/>
        <v/>
      </c>
      <c r="N48" s="235" t="s">
        <v>213</v>
      </c>
    </row>
    <row r="49" spans="1:14" ht="20.25" customHeight="1">
      <c r="A49" s="1" t="str">
        <f t="shared" si="0"/>
        <v/>
      </c>
      <c r="N49" s="235" t="s">
        <v>214</v>
      </c>
    </row>
    <row r="50" spans="1:14" ht="20.25" customHeight="1">
      <c r="A50" s="1" t="str">
        <f t="shared" si="0"/>
        <v/>
      </c>
      <c r="N50" s="235" t="s">
        <v>215</v>
      </c>
    </row>
    <row r="51" spans="1:14" ht="20.25" customHeight="1">
      <c r="A51" s="1" t="str">
        <f t="shared" si="0"/>
        <v/>
      </c>
      <c r="N51" s="235" t="s">
        <v>216</v>
      </c>
    </row>
    <row r="52" spans="1:14" ht="20.25" customHeight="1">
      <c r="A52" s="1" t="str">
        <f t="shared" si="0"/>
        <v/>
      </c>
      <c r="N52" s="235" t="s">
        <v>217</v>
      </c>
    </row>
    <row r="53" spans="1:14" ht="20.25" customHeight="1">
      <c r="A53" s="1" t="str">
        <f t="shared" si="0"/>
        <v/>
      </c>
      <c r="N53" s="235" t="s">
        <v>218</v>
      </c>
    </row>
    <row r="54" spans="1:14" ht="20.25" customHeight="1">
      <c r="A54" s="1" t="str">
        <f t="shared" si="0"/>
        <v/>
      </c>
      <c r="N54" s="235" t="s">
        <v>219</v>
      </c>
    </row>
    <row r="55" spans="1:14" ht="20.25" customHeight="1">
      <c r="A55" s="1" t="str">
        <f t="shared" si="0"/>
        <v/>
      </c>
      <c r="N55" s="235" t="s">
        <v>220</v>
      </c>
    </row>
    <row r="56" spans="1:14" ht="20.25" customHeight="1">
      <c r="A56" s="1" t="str">
        <f t="shared" si="0"/>
        <v/>
      </c>
      <c r="N56" s="235" t="s">
        <v>221</v>
      </c>
    </row>
    <row r="57" spans="1:14" ht="20.25" customHeight="1">
      <c r="A57" s="1" t="str">
        <f t="shared" si="0"/>
        <v/>
      </c>
      <c r="N57" s="235" t="s">
        <v>222</v>
      </c>
    </row>
    <row r="58" spans="1:14" ht="20.25" customHeight="1">
      <c r="A58" s="1" t="str">
        <f t="shared" si="0"/>
        <v/>
      </c>
      <c r="N58" s="235" t="s">
        <v>223</v>
      </c>
    </row>
    <row r="59" spans="1:14" ht="20.25" customHeight="1">
      <c r="A59" s="1" t="str">
        <f t="shared" si="0"/>
        <v/>
      </c>
      <c r="N59" s="235" t="s">
        <v>224</v>
      </c>
    </row>
    <row r="60" spans="1:14" ht="20.25" customHeight="1">
      <c r="A60" s="1" t="str">
        <f t="shared" si="0"/>
        <v/>
      </c>
      <c r="N60" s="235" t="s">
        <v>225</v>
      </c>
    </row>
    <row r="61" spans="1:14" ht="20.25" customHeight="1">
      <c r="A61" s="1" t="str">
        <f t="shared" si="0"/>
        <v/>
      </c>
      <c r="N61" s="235" t="s">
        <v>226</v>
      </c>
    </row>
    <row r="62" spans="1:14" ht="20.25" customHeight="1">
      <c r="A62" s="1" t="str">
        <f t="shared" si="0"/>
        <v/>
      </c>
      <c r="N62" s="235" t="s">
        <v>227</v>
      </c>
    </row>
    <row r="63" spans="1:14" ht="20.25" customHeight="1">
      <c r="A63" s="1" t="str">
        <f t="shared" si="0"/>
        <v/>
      </c>
      <c r="N63" s="235" t="s">
        <v>228</v>
      </c>
    </row>
    <row r="64" spans="1:14" ht="20.25" customHeight="1">
      <c r="A64" s="1" t="str">
        <f t="shared" si="0"/>
        <v/>
      </c>
      <c r="N64" s="235" t="s">
        <v>229</v>
      </c>
    </row>
    <row r="65" spans="1:14" ht="20.25" customHeight="1">
      <c r="A65" s="1" t="str">
        <f t="shared" si="0"/>
        <v/>
      </c>
      <c r="N65" s="235" t="s">
        <v>230</v>
      </c>
    </row>
    <row r="66" spans="1:14" ht="20.25" customHeight="1">
      <c r="A66" s="1" t="str">
        <f t="shared" si="0"/>
        <v/>
      </c>
      <c r="N66" s="235" t="s">
        <v>231</v>
      </c>
    </row>
    <row r="67" spans="1:14" ht="20.25" customHeight="1">
      <c r="A67" s="1" t="str">
        <f t="shared" si="0"/>
        <v/>
      </c>
      <c r="N67" s="235" t="s">
        <v>232</v>
      </c>
    </row>
    <row r="68" spans="1:14" ht="20.25" customHeight="1">
      <c r="A68" s="1" t="str">
        <f t="shared" si="0"/>
        <v/>
      </c>
      <c r="N68" s="235" t="s">
        <v>233</v>
      </c>
    </row>
    <row r="69" spans="1:14" ht="20.25" customHeight="1">
      <c r="A69" s="1" t="str">
        <f t="shared" si="0"/>
        <v/>
      </c>
      <c r="N69" s="235" t="s">
        <v>234</v>
      </c>
    </row>
    <row r="70" spans="1:14" ht="20.25" customHeight="1">
      <c r="A70" s="1" t="str">
        <f t="shared" si="0"/>
        <v/>
      </c>
      <c r="N70" s="235" t="s">
        <v>235</v>
      </c>
    </row>
    <row r="71" spans="1:14" ht="20.25" customHeight="1">
      <c r="A71" s="1" t="str">
        <f t="shared" si="0"/>
        <v/>
      </c>
      <c r="N71" s="235" t="s">
        <v>236</v>
      </c>
    </row>
    <row r="72" spans="1:14" ht="20.25" customHeight="1">
      <c r="A72" s="1" t="str">
        <f t="shared" si="0"/>
        <v/>
      </c>
      <c r="N72" s="235" t="s">
        <v>237</v>
      </c>
    </row>
    <row r="73" spans="1:14" ht="20.25" customHeight="1">
      <c r="A73" s="1" t="str">
        <f t="shared" si="0"/>
        <v/>
      </c>
      <c r="N73" s="235" t="s">
        <v>238</v>
      </c>
    </row>
    <row r="74" spans="1:14" ht="20.25" customHeight="1">
      <c r="A74" s="1" t="str">
        <f t="shared" si="0"/>
        <v/>
      </c>
      <c r="N74" s="234"/>
    </row>
    <row r="75" spans="1:14" ht="20.25" customHeight="1">
      <c r="A75" s="1" t="str">
        <f t="shared" si="0"/>
        <v/>
      </c>
      <c r="N75" s="234" t="s">
        <v>239</v>
      </c>
    </row>
    <row r="76" spans="1:14" ht="20.25" customHeight="1">
      <c r="A76" s="1" t="str">
        <f t="shared" si="0"/>
        <v/>
      </c>
      <c r="N76" s="234" t="s">
        <v>240</v>
      </c>
    </row>
    <row r="77" spans="1:14" ht="20.25" customHeight="1">
      <c r="A77" s="1" t="str">
        <f t="shared" si="0"/>
        <v/>
      </c>
      <c r="N77" s="234" t="s">
        <v>241</v>
      </c>
    </row>
    <row r="78" spans="1:14" ht="20.25" customHeight="1">
      <c r="A78" s="1" t="str">
        <f t="shared" si="0"/>
        <v/>
      </c>
      <c r="N78" s="234"/>
    </row>
    <row r="79" spans="1:14" ht="20.25" customHeight="1">
      <c r="A79" s="1" t="str">
        <f t="shared" si="0"/>
        <v/>
      </c>
      <c r="N79" s="234" t="s">
        <v>242</v>
      </c>
    </row>
    <row r="80" spans="1:14" ht="20.25" customHeight="1">
      <c r="A80" s="1" t="str">
        <f t="shared" si="0"/>
        <v/>
      </c>
      <c r="N80" s="234" t="s">
        <v>243</v>
      </c>
    </row>
    <row r="81" spans="1:14" ht="20.25" customHeight="1">
      <c r="A81" s="1" t="str">
        <f t="shared" si="0"/>
        <v/>
      </c>
      <c r="N81" s="234" t="s">
        <v>244</v>
      </c>
    </row>
    <row r="82" spans="1:14" ht="20.25" customHeight="1">
      <c r="A82" s="1" t="str">
        <f t="shared" si="0"/>
        <v/>
      </c>
      <c r="N82" s="234"/>
    </row>
    <row r="83" spans="1:14" ht="20.25" customHeight="1">
      <c r="A83" s="1" t="str">
        <f t="shared" si="0"/>
        <v/>
      </c>
      <c r="N83" s="234" t="s">
        <v>245</v>
      </c>
    </row>
    <row r="84" spans="1:14" ht="20.25" customHeight="1">
      <c r="A84" s="1" t="str">
        <f t="shared" si="0"/>
        <v/>
      </c>
      <c r="N84" s="235" t="s">
        <v>246</v>
      </c>
    </row>
    <row r="85" spans="1:14" ht="20.25" customHeight="1">
      <c r="A85" s="1" t="str">
        <f t="shared" si="0"/>
        <v/>
      </c>
      <c r="N85" s="235" t="s">
        <v>247</v>
      </c>
    </row>
    <row r="86" spans="1:14" ht="20.25" customHeight="1">
      <c r="A86" s="1" t="str">
        <f t="shared" ref="A86:A149" si="1">IF(E86="","",LENB(E86))</f>
        <v/>
      </c>
      <c r="N86" s="235" t="s">
        <v>248</v>
      </c>
    </row>
    <row r="87" spans="1:14" ht="20.25" customHeight="1">
      <c r="A87" s="1" t="str">
        <f t="shared" si="1"/>
        <v/>
      </c>
      <c r="N87" s="235" t="s">
        <v>249</v>
      </c>
    </row>
    <row r="88" spans="1:14" ht="20.25" customHeight="1">
      <c r="A88" s="1" t="str">
        <f t="shared" si="1"/>
        <v/>
      </c>
      <c r="N88" s="235" t="s">
        <v>250</v>
      </c>
    </row>
    <row r="89" spans="1:14" ht="20.25" customHeight="1">
      <c r="A89" s="1" t="str">
        <f t="shared" si="1"/>
        <v/>
      </c>
      <c r="N89" s="235" t="s">
        <v>251</v>
      </c>
    </row>
    <row r="90" spans="1:14" ht="20.25" customHeight="1">
      <c r="A90" s="1" t="str">
        <f t="shared" si="1"/>
        <v/>
      </c>
      <c r="N90" s="235" t="s">
        <v>252</v>
      </c>
    </row>
    <row r="91" spans="1:14" ht="20.25" customHeight="1">
      <c r="A91" s="1" t="str">
        <f t="shared" si="1"/>
        <v/>
      </c>
      <c r="N91" s="235" t="s">
        <v>253</v>
      </c>
    </row>
    <row r="92" spans="1:14" ht="20.25" customHeight="1">
      <c r="A92" s="1" t="str">
        <f t="shared" si="1"/>
        <v/>
      </c>
      <c r="N92" s="235" t="s">
        <v>254</v>
      </c>
    </row>
    <row r="93" spans="1:14" ht="20.25" customHeight="1">
      <c r="A93" s="1" t="str">
        <f t="shared" si="1"/>
        <v/>
      </c>
      <c r="N93" s="235" t="s">
        <v>255</v>
      </c>
    </row>
    <row r="94" spans="1:14" ht="20.25" customHeight="1">
      <c r="A94" s="1" t="str">
        <f t="shared" si="1"/>
        <v/>
      </c>
      <c r="N94" s="235" t="s">
        <v>256</v>
      </c>
    </row>
    <row r="95" spans="1:14" ht="20.25" customHeight="1">
      <c r="A95" s="1" t="str">
        <f t="shared" si="1"/>
        <v/>
      </c>
      <c r="N95" s="235" t="s">
        <v>257</v>
      </c>
    </row>
    <row r="96" spans="1:14" ht="20.25" customHeight="1">
      <c r="A96" s="1" t="str">
        <f t="shared" si="1"/>
        <v/>
      </c>
      <c r="N96" s="235"/>
    </row>
    <row r="97" spans="1:14" ht="20.25" customHeight="1">
      <c r="A97" s="1" t="str">
        <f t="shared" si="1"/>
        <v/>
      </c>
      <c r="N97" s="234" t="s">
        <v>258</v>
      </c>
    </row>
    <row r="98" spans="1:14" ht="20.25" customHeight="1">
      <c r="A98" s="1" t="str">
        <f t="shared" si="1"/>
        <v/>
      </c>
      <c r="N98" s="234" t="s">
        <v>259</v>
      </c>
    </row>
    <row r="99" spans="1:14" ht="20.25" customHeight="1">
      <c r="A99" s="1" t="str">
        <f t="shared" si="1"/>
        <v/>
      </c>
      <c r="N99" s="234"/>
    </row>
    <row r="100" spans="1:14" ht="20.25" customHeight="1">
      <c r="A100" s="1" t="str">
        <f t="shared" si="1"/>
        <v/>
      </c>
      <c r="N100" s="234" t="s">
        <v>260</v>
      </c>
    </row>
    <row r="101" spans="1:14" ht="20.25" customHeight="1">
      <c r="A101" s="1" t="str">
        <f t="shared" si="1"/>
        <v/>
      </c>
      <c r="N101" s="235">
        <v>1</v>
      </c>
    </row>
    <row r="102" spans="1:14" ht="20.25" customHeight="1">
      <c r="A102" s="1" t="str">
        <f t="shared" si="1"/>
        <v/>
      </c>
      <c r="N102" s="235">
        <v>2</v>
      </c>
    </row>
    <row r="103" spans="1:14" ht="20.25" customHeight="1">
      <c r="A103" s="1" t="str">
        <f t="shared" si="1"/>
        <v/>
      </c>
      <c r="N103" s="235">
        <v>3</v>
      </c>
    </row>
    <row r="104" spans="1:14" ht="20.25" customHeight="1">
      <c r="A104" s="1" t="str">
        <f t="shared" si="1"/>
        <v/>
      </c>
      <c r="N104" s="235">
        <v>4</v>
      </c>
    </row>
    <row r="105" spans="1:14" ht="20.25" customHeight="1">
      <c r="A105" s="1" t="str">
        <f t="shared" si="1"/>
        <v/>
      </c>
      <c r="N105" s="235">
        <v>5</v>
      </c>
    </row>
    <row r="106" spans="1:14" ht="20.25" customHeight="1">
      <c r="A106" s="1" t="str">
        <f t="shared" si="1"/>
        <v/>
      </c>
      <c r="N106" s="234"/>
    </row>
    <row r="107" spans="1:14" ht="20.25" customHeight="1">
      <c r="A107" s="1" t="str">
        <f t="shared" si="1"/>
        <v/>
      </c>
      <c r="N107" s="234" t="s">
        <v>197</v>
      </c>
    </row>
    <row r="108" spans="1:14" ht="20.25" customHeight="1">
      <c r="A108" s="1" t="str">
        <f t="shared" si="1"/>
        <v/>
      </c>
      <c r="N108" s="235" t="s">
        <v>252</v>
      </c>
    </row>
    <row r="109" spans="1:14" ht="20.25" customHeight="1">
      <c r="A109" s="1" t="str">
        <f t="shared" si="1"/>
        <v/>
      </c>
      <c r="N109" s="235" t="s">
        <v>261</v>
      </c>
    </row>
    <row r="110" spans="1:14" ht="20.25" customHeight="1">
      <c r="A110" s="1" t="str">
        <f t="shared" si="1"/>
        <v/>
      </c>
      <c r="N110" s="235" t="s">
        <v>262</v>
      </c>
    </row>
    <row r="111" spans="1:14" ht="20.25" customHeight="1">
      <c r="A111" s="1" t="str">
        <f t="shared" si="1"/>
        <v/>
      </c>
      <c r="N111" s="235" t="s">
        <v>263</v>
      </c>
    </row>
    <row r="112" spans="1:14" ht="20.25" customHeight="1">
      <c r="A112" s="1" t="str">
        <f t="shared" si="1"/>
        <v/>
      </c>
      <c r="N112" s="235" t="s">
        <v>264</v>
      </c>
    </row>
    <row r="113" spans="1:14" ht="20.25" customHeight="1">
      <c r="A113" s="1" t="str">
        <f t="shared" si="1"/>
        <v/>
      </c>
      <c r="N113" s="235" t="s">
        <v>265</v>
      </c>
    </row>
    <row r="114" spans="1:14" ht="20.25" customHeight="1">
      <c r="A114" s="1" t="str">
        <f t="shared" si="1"/>
        <v/>
      </c>
      <c r="N114" s="234"/>
    </row>
    <row r="115" spans="1:14" ht="20.25" customHeight="1">
      <c r="A115" s="1" t="str">
        <f t="shared" si="1"/>
        <v/>
      </c>
      <c r="N115" s="234" t="s">
        <v>266</v>
      </c>
    </row>
    <row r="116" spans="1:14" ht="20.25" customHeight="1">
      <c r="A116" s="1" t="str">
        <f t="shared" si="1"/>
        <v/>
      </c>
      <c r="N116" s="234" t="s">
        <v>267</v>
      </c>
    </row>
    <row r="117" spans="1:14" ht="20.25" customHeight="1">
      <c r="A117" s="1" t="str">
        <f t="shared" si="1"/>
        <v/>
      </c>
      <c r="N117" s="234" t="s">
        <v>268</v>
      </c>
    </row>
    <row r="118" spans="1:14" ht="20.25" customHeight="1">
      <c r="A118" s="1" t="str">
        <f t="shared" si="1"/>
        <v/>
      </c>
      <c r="N118" s="234" t="s">
        <v>269</v>
      </c>
    </row>
    <row r="119" spans="1:14" ht="20.25" customHeight="1">
      <c r="A119" s="1" t="str">
        <f t="shared" si="1"/>
        <v/>
      </c>
      <c r="N119" s="234" t="s">
        <v>270</v>
      </c>
    </row>
    <row r="120" spans="1:14" ht="20.25" customHeight="1">
      <c r="A120" s="1" t="str">
        <f t="shared" si="1"/>
        <v/>
      </c>
      <c r="N120" s="234"/>
    </row>
    <row r="121" spans="1:14" ht="20.25" customHeight="1">
      <c r="A121" s="1" t="str">
        <f t="shared" si="1"/>
        <v/>
      </c>
      <c r="N121" s="234" t="s">
        <v>200</v>
      </c>
    </row>
    <row r="122" spans="1:14" ht="20.25" customHeight="1">
      <c r="A122" s="1" t="str">
        <f t="shared" si="1"/>
        <v/>
      </c>
      <c r="N122" s="234" t="s">
        <v>271</v>
      </c>
    </row>
    <row r="123" spans="1:14" ht="20.25" customHeight="1">
      <c r="A123" s="1" t="str">
        <f t="shared" si="1"/>
        <v/>
      </c>
      <c r="N123" s="234"/>
    </row>
    <row r="124" spans="1:14" ht="20.25" customHeight="1">
      <c r="A124" s="1" t="str">
        <f t="shared" si="1"/>
        <v/>
      </c>
      <c r="N124" s="234" t="s">
        <v>202</v>
      </c>
    </row>
    <row r="125" spans="1:14" ht="20.25" customHeight="1">
      <c r="A125" s="1" t="str">
        <f t="shared" si="1"/>
        <v/>
      </c>
      <c r="N125" s="234" t="s">
        <v>272</v>
      </c>
    </row>
    <row r="126" spans="1:14" ht="20.25" customHeight="1">
      <c r="A126" s="1" t="str">
        <f t="shared" si="1"/>
        <v/>
      </c>
      <c r="N126" s="234"/>
    </row>
    <row r="127" spans="1:14" ht="20.25" customHeight="1">
      <c r="A127" s="1" t="str">
        <f t="shared" si="1"/>
        <v/>
      </c>
      <c r="N127" s="234" t="s">
        <v>203</v>
      </c>
    </row>
    <row r="128" spans="1:14" ht="20.25" customHeight="1">
      <c r="A128" s="1" t="str">
        <f t="shared" si="1"/>
        <v/>
      </c>
      <c r="N128" s="234" t="s">
        <v>272</v>
      </c>
    </row>
    <row r="129" spans="1:14" ht="20.25" customHeight="1">
      <c r="A129" s="1" t="str">
        <f t="shared" si="1"/>
        <v/>
      </c>
      <c r="N129" s="234"/>
    </row>
    <row r="130" spans="1:14" ht="20.25" customHeight="1">
      <c r="A130" s="1" t="str">
        <f t="shared" si="1"/>
        <v/>
      </c>
      <c r="N130" s="234" t="s">
        <v>205</v>
      </c>
    </row>
    <row r="131" spans="1:14" ht="20.25" customHeight="1">
      <c r="A131" s="1" t="str">
        <f t="shared" si="1"/>
        <v/>
      </c>
      <c r="N131" s="234" t="s">
        <v>273</v>
      </c>
    </row>
    <row r="132" spans="1:14" ht="20.25" customHeight="1">
      <c r="A132" s="1" t="str">
        <f t="shared" si="1"/>
        <v/>
      </c>
    </row>
    <row r="133" spans="1:14" ht="20.25" customHeight="1">
      <c r="A133" s="1" t="str">
        <f t="shared" si="1"/>
        <v/>
      </c>
    </row>
    <row r="134" spans="1:14" ht="20.25" customHeight="1">
      <c r="A134" s="1" t="str">
        <f t="shared" si="1"/>
        <v/>
      </c>
    </row>
    <row r="135" spans="1:14" ht="20.25" customHeight="1">
      <c r="A135" s="1" t="str">
        <f t="shared" si="1"/>
        <v/>
      </c>
    </row>
    <row r="136" spans="1:14" ht="20.25" customHeight="1">
      <c r="A136" s="1" t="str">
        <f t="shared" si="1"/>
        <v/>
      </c>
    </row>
    <row r="137" spans="1:14" ht="20.25" customHeight="1">
      <c r="A137" s="1" t="str">
        <f t="shared" si="1"/>
        <v/>
      </c>
    </row>
    <row r="138" spans="1:14" ht="20.25" customHeight="1">
      <c r="A138" s="1" t="str">
        <f t="shared" si="1"/>
        <v/>
      </c>
    </row>
    <row r="139" spans="1:14" ht="20.25" customHeight="1">
      <c r="A139" s="1" t="str">
        <f t="shared" si="1"/>
        <v/>
      </c>
    </row>
    <row r="140" spans="1:14" ht="20.25" customHeight="1">
      <c r="A140" s="1" t="str">
        <f t="shared" si="1"/>
        <v/>
      </c>
    </row>
    <row r="141" spans="1:14" ht="20.25" customHeight="1">
      <c r="A141" s="1" t="str">
        <f t="shared" si="1"/>
        <v/>
      </c>
    </row>
    <row r="142" spans="1:14" ht="20.25" customHeight="1">
      <c r="A142" s="1" t="str">
        <f t="shared" si="1"/>
        <v/>
      </c>
    </row>
    <row r="143" spans="1:14" ht="20.25" customHeight="1">
      <c r="A143" s="1" t="str">
        <f t="shared" si="1"/>
        <v/>
      </c>
    </row>
    <row r="144" spans="1:14" ht="20.25" customHeight="1">
      <c r="A144" s="1" t="str">
        <f t="shared" si="1"/>
        <v/>
      </c>
    </row>
    <row r="145" spans="1:1" ht="20.25" customHeight="1">
      <c r="A145" s="1" t="str">
        <f t="shared" si="1"/>
        <v/>
      </c>
    </row>
    <row r="146" spans="1:1" ht="20.25" customHeight="1">
      <c r="A146" s="1" t="str">
        <f t="shared" si="1"/>
        <v/>
      </c>
    </row>
    <row r="147" spans="1:1" ht="20.25" customHeight="1">
      <c r="A147" s="1" t="str">
        <f t="shared" si="1"/>
        <v/>
      </c>
    </row>
    <row r="148" spans="1:1" ht="20.25" customHeight="1">
      <c r="A148" s="1" t="str">
        <f t="shared" si="1"/>
        <v/>
      </c>
    </row>
    <row r="149" spans="1:1" ht="20.25" customHeight="1">
      <c r="A149" s="1" t="str">
        <f t="shared" si="1"/>
        <v/>
      </c>
    </row>
    <row r="150" spans="1:1" ht="20.25" customHeight="1">
      <c r="A150" s="1" t="str">
        <f t="shared" ref="A150:A213" si="2">IF(E150="","",LENB(E150))</f>
        <v/>
      </c>
    </row>
    <row r="151" spans="1:1" ht="20.25" customHeight="1">
      <c r="A151" s="1" t="str">
        <f t="shared" si="2"/>
        <v/>
      </c>
    </row>
    <row r="152" spans="1:1" ht="20.25" customHeight="1">
      <c r="A152" s="1" t="str">
        <f t="shared" si="2"/>
        <v/>
      </c>
    </row>
    <row r="153" spans="1:1" ht="20.25" customHeight="1">
      <c r="A153" s="1" t="str">
        <f t="shared" si="2"/>
        <v/>
      </c>
    </row>
    <row r="154" spans="1:1" ht="20.25" customHeight="1">
      <c r="A154" s="1" t="str">
        <f t="shared" si="2"/>
        <v/>
      </c>
    </row>
    <row r="155" spans="1:1" ht="20.25" customHeight="1">
      <c r="A155" s="1" t="str">
        <f t="shared" si="2"/>
        <v/>
      </c>
    </row>
    <row r="156" spans="1:1" ht="20.25" customHeight="1">
      <c r="A156" s="1" t="str">
        <f t="shared" si="2"/>
        <v/>
      </c>
    </row>
    <row r="157" spans="1:1" ht="20.25" customHeight="1">
      <c r="A157" s="1" t="str">
        <f t="shared" si="2"/>
        <v/>
      </c>
    </row>
    <row r="158" spans="1:1" ht="20.25" customHeight="1">
      <c r="A158" s="1" t="str">
        <f t="shared" si="2"/>
        <v/>
      </c>
    </row>
    <row r="159" spans="1:1" ht="20.25" customHeight="1">
      <c r="A159" s="1" t="str">
        <f t="shared" si="2"/>
        <v/>
      </c>
    </row>
    <row r="160" spans="1:1" ht="20.25" customHeight="1">
      <c r="A160" s="1" t="str">
        <f t="shared" si="2"/>
        <v/>
      </c>
    </row>
    <row r="161" spans="1:1" ht="20.25" customHeight="1">
      <c r="A161" s="1" t="str">
        <f t="shared" si="2"/>
        <v/>
      </c>
    </row>
    <row r="162" spans="1:1" ht="20.25" customHeight="1">
      <c r="A162" s="1" t="str">
        <f t="shared" si="2"/>
        <v/>
      </c>
    </row>
    <row r="163" spans="1:1" ht="20.25" customHeight="1">
      <c r="A163" s="1" t="str">
        <f t="shared" si="2"/>
        <v/>
      </c>
    </row>
    <row r="164" spans="1:1" ht="20.25" customHeight="1">
      <c r="A164" s="1" t="str">
        <f t="shared" si="2"/>
        <v/>
      </c>
    </row>
    <row r="165" spans="1:1" ht="20.25" customHeight="1">
      <c r="A165" s="1" t="str">
        <f t="shared" si="2"/>
        <v/>
      </c>
    </row>
    <row r="166" spans="1:1" ht="20.25" customHeight="1">
      <c r="A166" s="1" t="str">
        <f t="shared" si="2"/>
        <v/>
      </c>
    </row>
    <row r="167" spans="1:1" ht="20.25" customHeight="1">
      <c r="A167" s="1" t="str">
        <f t="shared" si="2"/>
        <v/>
      </c>
    </row>
    <row r="168" spans="1:1" ht="20.25" customHeight="1">
      <c r="A168" s="1" t="str">
        <f t="shared" si="2"/>
        <v/>
      </c>
    </row>
    <row r="169" spans="1:1" ht="20.25" customHeight="1">
      <c r="A169" s="1" t="str">
        <f t="shared" si="2"/>
        <v/>
      </c>
    </row>
    <row r="170" spans="1:1" ht="20.25" customHeight="1">
      <c r="A170" s="1" t="str">
        <f t="shared" si="2"/>
        <v/>
      </c>
    </row>
    <row r="171" spans="1:1" ht="20.25" customHeight="1">
      <c r="A171" s="1" t="str">
        <f t="shared" si="2"/>
        <v/>
      </c>
    </row>
    <row r="172" spans="1:1" ht="20.25" customHeight="1">
      <c r="A172" s="1" t="str">
        <f t="shared" si="2"/>
        <v/>
      </c>
    </row>
    <row r="173" spans="1:1" ht="20.25" customHeight="1">
      <c r="A173" s="1" t="str">
        <f t="shared" si="2"/>
        <v/>
      </c>
    </row>
    <row r="174" spans="1:1" ht="20.25" customHeight="1">
      <c r="A174" s="1" t="str">
        <f t="shared" si="2"/>
        <v/>
      </c>
    </row>
    <row r="175" spans="1:1" ht="20.25" customHeight="1">
      <c r="A175" s="1" t="str">
        <f t="shared" si="2"/>
        <v/>
      </c>
    </row>
    <row r="176" spans="1:1" ht="20.25" customHeight="1">
      <c r="A176" s="1" t="str">
        <f t="shared" si="2"/>
        <v/>
      </c>
    </row>
    <row r="177" spans="1:1" ht="20.25" customHeight="1">
      <c r="A177" s="1" t="str">
        <f t="shared" si="2"/>
        <v/>
      </c>
    </row>
    <row r="178" spans="1:1" ht="20.25" customHeight="1">
      <c r="A178" s="1" t="str">
        <f t="shared" si="2"/>
        <v/>
      </c>
    </row>
    <row r="179" spans="1:1" ht="20.25" customHeight="1">
      <c r="A179" s="1" t="str">
        <f t="shared" si="2"/>
        <v/>
      </c>
    </row>
    <row r="180" spans="1:1" ht="20.25" customHeight="1">
      <c r="A180" s="1" t="str">
        <f t="shared" si="2"/>
        <v/>
      </c>
    </row>
    <row r="181" spans="1:1" ht="20.25" customHeight="1">
      <c r="A181" s="1" t="str">
        <f t="shared" si="2"/>
        <v/>
      </c>
    </row>
    <row r="182" spans="1:1" ht="20.25" customHeight="1">
      <c r="A182" s="1" t="str">
        <f t="shared" si="2"/>
        <v/>
      </c>
    </row>
    <row r="183" spans="1:1" ht="20.25" customHeight="1">
      <c r="A183" s="1" t="str">
        <f t="shared" si="2"/>
        <v/>
      </c>
    </row>
    <row r="184" spans="1:1" ht="20.25" customHeight="1">
      <c r="A184" s="1" t="str">
        <f t="shared" si="2"/>
        <v/>
      </c>
    </row>
    <row r="185" spans="1:1" ht="20.25" customHeight="1">
      <c r="A185" s="1" t="str">
        <f t="shared" si="2"/>
        <v/>
      </c>
    </row>
    <row r="186" spans="1:1" ht="20.25" customHeight="1">
      <c r="A186" s="1" t="str">
        <f t="shared" si="2"/>
        <v/>
      </c>
    </row>
    <row r="187" spans="1:1" ht="20.25" customHeight="1">
      <c r="A187" s="1" t="str">
        <f t="shared" si="2"/>
        <v/>
      </c>
    </row>
    <row r="188" spans="1:1" ht="20.25" customHeight="1">
      <c r="A188" s="1" t="str">
        <f t="shared" si="2"/>
        <v/>
      </c>
    </row>
    <row r="189" spans="1:1" ht="20.25" customHeight="1">
      <c r="A189" s="1" t="str">
        <f t="shared" si="2"/>
        <v/>
      </c>
    </row>
    <row r="190" spans="1:1" ht="20.25" customHeight="1">
      <c r="A190" s="1" t="str">
        <f t="shared" si="2"/>
        <v/>
      </c>
    </row>
    <row r="191" spans="1:1" ht="20.25" customHeight="1">
      <c r="A191" s="1" t="str">
        <f t="shared" si="2"/>
        <v/>
      </c>
    </row>
    <row r="192" spans="1:1" ht="20.25" customHeight="1">
      <c r="A192" s="1" t="str">
        <f t="shared" si="2"/>
        <v/>
      </c>
    </row>
    <row r="193" spans="1:1" ht="20.25" customHeight="1">
      <c r="A193" s="1" t="str">
        <f t="shared" si="2"/>
        <v/>
      </c>
    </row>
    <row r="194" spans="1:1" ht="20.25" customHeight="1">
      <c r="A194" s="1" t="str">
        <f t="shared" si="2"/>
        <v/>
      </c>
    </row>
    <row r="195" spans="1:1" ht="20.25" customHeight="1">
      <c r="A195" s="1" t="str">
        <f t="shared" si="2"/>
        <v/>
      </c>
    </row>
    <row r="196" spans="1:1" ht="20.25" customHeight="1">
      <c r="A196" s="1" t="str">
        <f t="shared" si="2"/>
        <v/>
      </c>
    </row>
    <row r="197" spans="1:1" ht="20.25" customHeight="1">
      <c r="A197" s="1" t="str">
        <f t="shared" si="2"/>
        <v/>
      </c>
    </row>
    <row r="198" spans="1:1" ht="20.25" customHeight="1">
      <c r="A198" s="1" t="str">
        <f t="shared" si="2"/>
        <v/>
      </c>
    </row>
    <row r="199" spans="1:1" ht="20.25" customHeight="1">
      <c r="A199" s="1" t="str">
        <f t="shared" si="2"/>
        <v/>
      </c>
    </row>
    <row r="200" spans="1:1" ht="20.25" customHeight="1">
      <c r="A200" s="1" t="str">
        <f t="shared" si="2"/>
        <v/>
      </c>
    </row>
    <row r="201" spans="1:1" ht="20.25" customHeight="1">
      <c r="A201" s="1" t="str">
        <f t="shared" si="2"/>
        <v/>
      </c>
    </row>
    <row r="202" spans="1:1" ht="20.25" customHeight="1">
      <c r="A202" s="1" t="str">
        <f t="shared" si="2"/>
        <v/>
      </c>
    </row>
    <row r="203" spans="1:1" ht="20.25" customHeight="1">
      <c r="A203" s="1" t="str">
        <f t="shared" si="2"/>
        <v/>
      </c>
    </row>
    <row r="204" spans="1:1" ht="20.25" customHeight="1">
      <c r="A204" s="1" t="str">
        <f t="shared" si="2"/>
        <v/>
      </c>
    </row>
    <row r="205" spans="1:1" ht="20.25" customHeight="1">
      <c r="A205" s="1" t="str">
        <f t="shared" si="2"/>
        <v/>
      </c>
    </row>
    <row r="206" spans="1:1" ht="20.25" customHeight="1">
      <c r="A206" s="1" t="str">
        <f t="shared" si="2"/>
        <v/>
      </c>
    </row>
    <row r="207" spans="1:1" ht="20.25" customHeight="1">
      <c r="A207" s="1" t="str">
        <f t="shared" si="2"/>
        <v/>
      </c>
    </row>
    <row r="208" spans="1:1" ht="20.25" customHeight="1">
      <c r="A208" s="1" t="str">
        <f t="shared" si="2"/>
        <v/>
      </c>
    </row>
    <row r="209" spans="1:1" ht="20.25" customHeight="1">
      <c r="A209" s="1" t="str">
        <f t="shared" si="2"/>
        <v/>
      </c>
    </row>
    <row r="210" spans="1:1" ht="20.25" customHeight="1">
      <c r="A210" s="1" t="str">
        <f t="shared" si="2"/>
        <v/>
      </c>
    </row>
    <row r="211" spans="1:1" ht="20.25" customHeight="1">
      <c r="A211" s="1" t="str">
        <f t="shared" si="2"/>
        <v/>
      </c>
    </row>
    <row r="212" spans="1:1" ht="20.25" customHeight="1">
      <c r="A212" s="1" t="str">
        <f t="shared" si="2"/>
        <v/>
      </c>
    </row>
    <row r="213" spans="1:1" ht="20.25" customHeight="1">
      <c r="A213" s="1" t="str">
        <f t="shared" si="2"/>
        <v/>
      </c>
    </row>
    <row r="214" spans="1:1" ht="20.25" customHeight="1">
      <c r="A214" s="1" t="str">
        <f t="shared" ref="A214:A263" si="3">IF(E214="","",LENB(E214))</f>
        <v/>
      </c>
    </row>
    <row r="215" spans="1:1" ht="20.25" customHeight="1">
      <c r="A215" s="1" t="str">
        <f t="shared" si="3"/>
        <v/>
      </c>
    </row>
    <row r="216" spans="1:1" ht="20.25" customHeight="1">
      <c r="A216" s="1" t="str">
        <f t="shared" si="3"/>
        <v/>
      </c>
    </row>
    <row r="217" spans="1:1" ht="20.25" customHeight="1">
      <c r="A217" s="1" t="str">
        <f t="shared" si="3"/>
        <v/>
      </c>
    </row>
    <row r="218" spans="1:1" ht="20.25" customHeight="1">
      <c r="A218" s="1" t="str">
        <f t="shared" si="3"/>
        <v/>
      </c>
    </row>
    <row r="219" spans="1:1" ht="20.25" customHeight="1">
      <c r="A219" s="1" t="str">
        <f t="shared" si="3"/>
        <v/>
      </c>
    </row>
    <row r="220" spans="1:1" ht="20.25" customHeight="1">
      <c r="A220" s="1" t="str">
        <f t="shared" si="3"/>
        <v/>
      </c>
    </row>
    <row r="221" spans="1:1" ht="20.25" customHeight="1">
      <c r="A221" s="1" t="str">
        <f t="shared" si="3"/>
        <v/>
      </c>
    </row>
    <row r="222" spans="1:1" ht="20.25" customHeight="1">
      <c r="A222" s="1" t="str">
        <f t="shared" si="3"/>
        <v/>
      </c>
    </row>
    <row r="223" spans="1:1" ht="20.25" customHeight="1">
      <c r="A223" s="1" t="str">
        <f t="shared" si="3"/>
        <v/>
      </c>
    </row>
    <row r="224" spans="1:1" ht="20.25" customHeight="1">
      <c r="A224" s="1" t="str">
        <f t="shared" si="3"/>
        <v/>
      </c>
    </row>
    <row r="225" spans="1:1" ht="20.25" customHeight="1">
      <c r="A225" s="1" t="str">
        <f t="shared" si="3"/>
        <v/>
      </c>
    </row>
    <row r="226" spans="1:1" ht="20.25" customHeight="1">
      <c r="A226" s="1" t="str">
        <f t="shared" si="3"/>
        <v/>
      </c>
    </row>
    <row r="227" spans="1:1" ht="20.25" customHeight="1">
      <c r="A227" s="1" t="str">
        <f t="shared" si="3"/>
        <v/>
      </c>
    </row>
    <row r="228" spans="1:1" ht="20.25" customHeight="1">
      <c r="A228" s="1" t="str">
        <f t="shared" si="3"/>
        <v/>
      </c>
    </row>
    <row r="229" spans="1:1" ht="20.25" customHeight="1">
      <c r="A229" s="1" t="str">
        <f t="shared" si="3"/>
        <v/>
      </c>
    </row>
    <row r="230" spans="1:1" ht="20.25" customHeight="1">
      <c r="A230" s="1" t="str">
        <f t="shared" si="3"/>
        <v/>
      </c>
    </row>
    <row r="231" spans="1:1" ht="20.25" customHeight="1">
      <c r="A231" s="1" t="str">
        <f t="shared" si="3"/>
        <v/>
      </c>
    </row>
    <row r="232" spans="1:1" ht="20.25" customHeight="1">
      <c r="A232" s="1" t="str">
        <f t="shared" si="3"/>
        <v/>
      </c>
    </row>
    <row r="233" spans="1:1" ht="20.25" customHeight="1">
      <c r="A233" s="1" t="str">
        <f t="shared" si="3"/>
        <v/>
      </c>
    </row>
    <row r="234" spans="1:1" ht="20.25" customHeight="1">
      <c r="A234" s="1" t="str">
        <f t="shared" si="3"/>
        <v/>
      </c>
    </row>
    <row r="235" spans="1:1" ht="20.25" customHeight="1">
      <c r="A235" s="1" t="str">
        <f t="shared" si="3"/>
        <v/>
      </c>
    </row>
    <row r="236" spans="1:1" ht="20.25" customHeight="1">
      <c r="A236" s="1" t="str">
        <f t="shared" si="3"/>
        <v/>
      </c>
    </row>
    <row r="237" spans="1:1" ht="20.25" customHeight="1">
      <c r="A237" s="1" t="str">
        <f t="shared" si="3"/>
        <v/>
      </c>
    </row>
    <row r="238" spans="1:1" ht="20.25" customHeight="1">
      <c r="A238" s="1" t="str">
        <f t="shared" si="3"/>
        <v/>
      </c>
    </row>
    <row r="239" spans="1:1" ht="20.25" customHeight="1">
      <c r="A239" s="1" t="str">
        <f t="shared" si="3"/>
        <v/>
      </c>
    </row>
    <row r="240" spans="1:1" ht="20.25" customHeight="1">
      <c r="A240" s="1" t="str">
        <f t="shared" si="3"/>
        <v/>
      </c>
    </row>
    <row r="241" spans="1:1" ht="20.25" customHeight="1">
      <c r="A241" s="1" t="str">
        <f t="shared" si="3"/>
        <v/>
      </c>
    </row>
    <row r="242" spans="1:1" ht="20.25" customHeight="1">
      <c r="A242" s="1" t="str">
        <f t="shared" si="3"/>
        <v/>
      </c>
    </row>
    <row r="243" spans="1:1" ht="20.25" customHeight="1">
      <c r="A243" s="1" t="str">
        <f t="shared" si="3"/>
        <v/>
      </c>
    </row>
    <row r="244" spans="1:1" ht="20.25" customHeight="1">
      <c r="A244" s="1" t="str">
        <f t="shared" si="3"/>
        <v/>
      </c>
    </row>
    <row r="245" spans="1:1" ht="20.25" customHeight="1">
      <c r="A245" s="1" t="str">
        <f t="shared" si="3"/>
        <v/>
      </c>
    </row>
    <row r="246" spans="1:1" ht="20.25" customHeight="1">
      <c r="A246" s="1" t="str">
        <f t="shared" si="3"/>
        <v/>
      </c>
    </row>
    <row r="247" spans="1:1" ht="20.25" customHeight="1">
      <c r="A247" s="1" t="str">
        <f t="shared" si="3"/>
        <v/>
      </c>
    </row>
    <row r="248" spans="1:1" ht="20.25" customHeight="1">
      <c r="A248" s="1" t="str">
        <f t="shared" si="3"/>
        <v/>
      </c>
    </row>
    <row r="249" spans="1:1" ht="20.25" customHeight="1">
      <c r="A249" s="1" t="str">
        <f t="shared" si="3"/>
        <v/>
      </c>
    </row>
    <row r="250" spans="1:1" ht="20.25" customHeight="1">
      <c r="A250" s="1" t="str">
        <f t="shared" si="3"/>
        <v/>
      </c>
    </row>
    <row r="251" spans="1:1" ht="20.25" customHeight="1">
      <c r="A251" s="1" t="str">
        <f t="shared" si="3"/>
        <v/>
      </c>
    </row>
    <row r="252" spans="1:1" ht="20.25" customHeight="1">
      <c r="A252" s="1" t="str">
        <f t="shared" si="3"/>
        <v/>
      </c>
    </row>
    <row r="253" spans="1:1" ht="20.25" customHeight="1">
      <c r="A253" s="1" t="str">
        <f t="shared" si="3"/>
        <v/>
      </c>
    </row>
    <row r="254" spans="1:1" ht="20.25" customHeight="1">
      <c r="A254" s="1" t="str">
        <f t="shared" si="3"/>
        <v/>
      </c>
    </row>
    <row r="255" spans="1:1" ht="20.25" customHeight="1">
      <c r="A255" s="1" t="str">
        <f t="shared" si="3"/>
        <v/>
      </c>
    </row>
    <row r="256" spans="1:1" ht="20.25" customHeight="1">
      <c r="A256" s="1" t="str">
        <f t="shared" si="3"/>
        <v/>
      </c>
    </row>
    <row r="257" spans="1:1" ht="20.25" customHeight="1">
      <c r="A257" s="1" t="str">
        <f t="shared" si="3"/>
        <v/>
      </c>
    </row>
    <row r="258" spans="1:1" ht="20.25" customHeight="1">
      <c r="A258" s="1" t="str">
        <f t="shared" si="3"/>
        <v/>
      </c>
    </row>
    <row r="259" spans="1:1" ht="20.25" customHeight="1">
      <c r="A259" s="1" t="str">
        <f t="shared" si="3"/>
        <v/>
      </c>
    </row>
    <row r="260" spans="1:1" ht="20.25" customHeight="1">
      <c r="A260" s="1" t="str">
        <f t="shared" si="3"/>
        <v/>
      </c>
    </row>
    <row r="261" spans="1:1" ht="20.25" customHeight="1">
      <c r="A261" s="1" t="str">
        <f t="shared" si="3"/>
        <v/>
      </c>
    </row>
    <row r="262" spans="1:1" ht="20.25" customHeight="1">
      <c r="A262" s="1" t="str">
        <f t="shared" si="3"/>
        <v/>
      </c>
    </row>
    <row r="263" spans="1:1" ht="20.25" customHeight="1">
      <c r="A263" s="1" t="str">
        <f t="shared" si="3"/>
        <v/>
      </c>
    </row>
  </sheetData>
  <mergeCells count="70">
    <mergeCell ref="C15:D15"/>
    <mergeCell ref="E15:G15"/>
    <mergeCell ref="J15:M15"/>
    <mergeCell ref="B16:B18"/>
    <mergeCell ref="C16:D16"/>
    <mergeCell ref="E16:F16"/>
    <mergeCell ref="J16:J18"/>
    <mergeCell ref="K16:K17"/>
    <mergeCell ref="L16:L17"/>
    <mergeCell ref="M16:M17"/>
    <mergeCell ref="C17:D18"/>
    <mergeCell ref="E17:F18"/>
    <mergeCell ref="G17:G18"/>
    <mergeCell ref="H17:H18"/>
    <mergeCell ref="C19:F21"/>
    <mergeCell ref="H20:I20"/>
    <mergeCell ref="J20:K20"/>
    <mergeCell ref="C22:J22"/>
    <mergeCell ref="C23:D23"/>
    <mergeCell ref="E23:F23"/>
    <mergeCell ref="G23:H23"/>
    <mergeCell ref="I23:J23"/>
    <mergeCell ref="C24:D24"/>
    <mergeCell ref="E24:F24"/>
    <mergeCell ref="G24:H24"/>
    <mergeCell ref="I24:J24"/>
    <mergeCell ref="C25:D25"/>
    <mergeCell ref="E25:F25"/>
    <mergeCell ref="G25:H25"/>
    <mergeCell ref="I25:J25"/>
    <mergeCell ref="C26:E26"/>
    <mergeCell ref="G26:H26"/>
    <mergeCell ref="I26:J26"/>
    <mergeCell ref="C28:J28"/>
    <mergeCell ref="C29:D29"/>
    <mergeCell ref="E29:F29"/>
    <mergeCell ref="G29:H29"/>
    <mergeCell ref="I29:J29"/>
    <mergeCell ref="C33:D33"/>
    <mergeCell ref="E33:F33"/>
    <mergeCell ref="G33:H33"/>
    <mergeCell ref="I33:J33"/>
    <mergeCell ref="G34:H34"/>
    <mergeCell ref="I34:J34"/>
    <mergeCell ref="C30:D30"/>
    <mergeCell ref="E30:F30"/>
    <mergeCell ref="G30:H30"/>
    <mergeCell ref="I30:J30"/>
    <mergeCell ref="C32:J32"/>
    <mergeCell ref="E35:J35"/>
    <mergeCell ref="C37:J37"/>
    <mergeCell ref="C39:D39"/>
    <mergeCell ref="E39:F39"/>
    <mergeCell ref="G39:H39"/>
    <mergeCell ref="I39:J39"/>
    <mergeCell ref="C38:D38"/>
    <mergeCell ref="E38:F38"/>
    <mergeCell ref="G38:H38"/>
    <mergeCell ref="I38:J38"/>
    <mergeCell ref="C35:D35"/>
    <mergeCell ref="I40:J40"/>
    <mergeCell ref="C41:D41"/>
    <mergeCell ref="E41:F41"/>
    <mergeCell ref="G41:H41"/>
    <mergeCell ref="I41:J41"/>
    <mergeCell ref="C42:D42"/>
    <mergeCell ref="E42:F42"/>
    <mergeCell ref="C40:D40"/>
    <mergeCell ref="E40:F40"/>
    <mergeCell ref="G40:H40"/>
  </mergeCells>
  <phoneticPr fontId="2"/>
  <conditionalFormatting sqref="G17:H18">
    <cfRule type="expression" dxfId="60" priority="2" stopIfTrue="1">
      <formula>IF($H$16="トランザクション",1,0)</formula>
    </cfRule>
  </conditionalFormatting>
  <conditionalFormatting sqref="C23">
    <cfRule type="cellIs" dxfId="59" priority="1" stopIfTrue="1" operator="equal">
      <formula>"未使用"</formula>
    </cfRule>
  </conditionalFormatting>
  <dataValidations count="19">
    <dataValidation type="list" allowBlank="1" showInputMessage="1" showErrorMessage="1" sqref="H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H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H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H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H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H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H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H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H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H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H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H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H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H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H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H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H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H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H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H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H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H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H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H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H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H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H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H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H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H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C3339A01-C6A6-4191-A87E-0396DD23CA99}">
      <formula1>$H$8:$H$9</formula1>
    </dataValidation>
    <dataValidation type="list" allowBlank="1" showInputMessage="1" showErrorMessage="1" sqref="H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H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H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H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H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H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H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H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H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H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H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H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H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H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H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H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H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H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H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H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H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H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H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H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H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H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H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H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H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FEA51C3C-23D4-4E0B-B87F-E6B6EDCA10E0}">
      <formula1>$H$4:$H$6</formula1>
    </dataValidation>
    <dataValidation type="list" allowBlank="1" showInputMessage="1" showErrorMessage="1" sqref="H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H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H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H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H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H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H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H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H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H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H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H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H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H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H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H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H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H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H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H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H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H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H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H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H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H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H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H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H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H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xr:uid="{58DBE99C-D8CE-4693-A95B-1AF625685DD4}">
      <formula1>$H$1:$H$2</formula1>
    </dataValidation>
    <dataValidation type="list" allowBlank="1" showInputMessage="1" showErrorMessage="1" sqref="E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E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E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E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E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E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E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E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E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E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E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E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E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E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E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E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E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E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E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E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E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E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E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E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E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E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E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E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E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E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xr:uid="{F8FC84F2-AC02-4E23-840A-BDBCBE20A762}">
      <formula1>$E$1:$E$3</formula1>
    </dataValidation>
    <dataValidation type="list" allowBlank="1" showInputMessage="1" showErrorMessage="1" sqref="H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H65521 JB65521 SX65521 ACT65521 AMP65521 AWL65521 BGH65521 BQD65521 BZZ65521 CJV65521 CTR65521 DDN65521 DNJ65521 DXF65521 EHB65521 EQX65521 FAT65521 FKP65521 FUL65521 GEH65521 GOD65521 GXZ65521 HHV65521 HRR65521 IBN65521 ILJ65521 IVF65521 JFB65521 JOX65521 JYT65521 KIP65521 KSL65521 LCH65521 LMD65521 LVZ65521 MFV65521 MPR65521 MZN65521 NJJ65521 NTF65521 ODB65521 OMX65521 OWT65521 PGP65521 PQL65521 QAH65521 QKD65521 QTZ65521 RDV65521 RNR65521 RXN65521 SHJ65521 SRF65521 TBB65521 TKX65521 TUT65521 UEP65521 UOL65521 UYH65521 VID65521 VRZ65521 WBV65521 WLR65521 WVN65521 H131057 JB131057 SX131057 ACT131057 AMP131057 AWL131057 BGH131057 BQD131057 BZZ131057 CJV131057 CTR131057 DDN131057 DNJ131057 DXF131057 EHB131057 EQX131057 FAT131057 FKP131057 FUL131057 GEH131057 GOD131057 GXZ131057 HHV131057 HRR131057 IBN131057 ILJ131057 IVF131057 JFB131057 JOX131057 JYT131057 KIP131057 KSL131057 LCH131057 LMD131057 LVZ131057 MFV131057 MPR131057 MZN131057 NJJ131057 NTF131057 ODB131057 OMX131057 OWT131057 PGP131057 PQL131057 QAH131057 QKD131057 QTZ131057 RDV131057 RNR131057 RXN131057 SHJ131057 SRF131057 TBB131057 TKX131057 TUT131057 UEP131057 UOL131057 UYH131057 VID131057 VRZ131057 WBV131057 WLR131057 WVN131057 H196593 JB196593 SX196593 ACT196593 AMP196593 AWL196593 BGH196593 BQD196593 BZZ196593 CJV196593 CTR196593 DDN196593 DNJ196593 DXF196593 EHB196593 EQX196593 FAT196593 FKP196593 FUL196593 GEH196593 GOD196593 GXZ196593 HHV196593 HRR196593 IBN196593 ILJ196593 IVF196593 JFB196593 JOX196593 JYT196593 KIP196593 KSL196593 LCH196593 LMD196593 LVZ196593 MFV196593 MPR196593 MZN196593 NJJ196593 NTF196593 ODB196593 OMX196593 OWT196593 PGP196593 PQL196593 QAH196593 QKD196593 QTZ196593 RDV196593 RNR196593 RXN196593 SHJ196593 SRF196593 TBB196593 TKX196593 TUT196593 UEP196593 UOL196593 UYH196593 VID196593 VRZ196593 WBV196593 WLR196593 WVN196593 H262129 JB262129 SX262129 ACT262129 AMP262129 AWL262129 BGH262129 BQD262129 BZZ262129 CJV262129 CTR262129 DDN262129 DNJ262129 DXF262129 EHB262129 EQX262129 FAT262129 FKP262129 FUL262129 GEH262129 GOD262129 GXZ262129 HHV262129 HRR262129 IBN262129 ILJ262129 IVF262129 JFB262129 JOX262129 JYT262129 KIP262129 KSL262129 LCH262129 LMD262129 LVZ262129 MFV262129 MPR262129 MZN262129 NJJ262129 NTF262129 ODB262129 OMX262129 OWT262129 PGP262129 PQL262129 QAH262129 QKD262129 QTZ262129 RDV262129 RNR262129 RXN262129 SHJ262129 SRF262129 TBB262129 TKX262129 TUT262129 UEP262129 UOL262129 UYH262129 VID262129 VRZ262129 WBV262129 WLR262129 WVN262129 H327665 JB327665 SX327665 ACT327665 AMP327665 AWL327665 BGH327665 BQD327665 BZZ327665 CJV327665 CTR327665 DDN327665 DNJ327665 DXF327665 EHB327665 EQX327665 FAT327665 FKP327665 FUL327665 GEH327665 GOD327665 GXZ327665 HHV327665 HRR327665 IBN327665 ILJ327665 IVF327665 JFB327665 JOX327665 JYT327665 KIP327665 KSL327665 LCH327665 LMD327665 LVZ327665 MFV327665 MPR327665 MZN327665 NJJ327665 NTF327665 ODB327665 OMX327665 OWT327665 PGP327665 PQL327665 QAH327665 QKD327665 QTZ327665 RDV327665 RNR327665 RXN327665 SHJ327665 SRF327665 TBB327665 TKX327665 TUT327665 UEP327665 UOL327665 UYH327665 VID327665 VRZ327665 WBV327665 WLR327665 WVN327665 H393201 JB393201 SX393201 ACT393201 AMP393201 AWL393201 BGH393201 BQD393201 BZZ393201 CJV393201 CTR393201 DDN393201 DNJ393201 DXF393201 EHB393201 EQX393201 FAT393201 FKP393201 FUL393201 GEH393201 GOD393201 GXZ393201 HHV393201 HRR393201 IBN393201 ILJ393201 IVF393201 JFB393201 JOX393201 JYT393201 KIP393201 KSL393201 LCH393201 LMD393201 LVZ393201 MFV393201 MPR393201 MZN393201 NJJ393201 NTF393201 ODB393201 OMX393201 OWT393201 PGP393201 PQL393201 QAH393201 QKD393201 QTZ393201 RDV393201 RNR393201 RXN393201 SHJ393201 SRF393201 TBB393201 TKX393201 TUT393201 UEP393201 UOL393201 UYH393201 VID393201 VRZ393201 WBV393201 WLR393201 WVN393201 H458737 JB458737 SX458737 ACT458737 AMP458737 AWL458737 BGH458737 BQD458737 BZZ458737 CJV458737 CTR458737 DDN458737 DNJ458737 DXF458737 EHB458737 EQX458737 FAT458737 FKP458737 FUL458737 GEH458737 GOD458737 GXZ458737 HHV458737 HRR458737 IBN458737 ILJ458737 IVF458737 JFB458737 JOX458737 JYT458737 KIP458737 KSL458737 LCH458737 LMD458737 LVZ458737 MFV458737 MPR458737 MZN458737 NJJ458737 NTF458737 ODB458737 OMX458737 OWT458737 PGP458737 PQL458737 QAH458737 QKD458737 QTZ458737 RDV458737 RNR458737 RXN458737 SHJ458737 SRF458737 TBB458737 TKX458737 TUT458737 UEP458737 UOL458737 UYH458737 VID458737 VRZ458737 WBV458737 WLR458737 WVN458737 H524273 JB524273 SX524273 ACT524273 AMP524273 AWL524273 BGH524273 BQD524273 BZZ524273 CJV524273 CTR524273 DDN524273 DNJ524273 DXF524273 EHB524273 EQX524273 FAT524273 FKP524273 FUL524273 GEH524273 GOD524273 GXZ524273 HHV524273 HRR524273 IBN524273 ILJ524273 IVF524273 JFB524273 JOX524273 JYT524273 KIP524273 KSL524273 LCH524273 LMD524273 LVZ524273 MFV524273 MPR524273 MZN524273 NJJ524273 NTF524273 ODB524273 OMX524273 OWT524273 PGP524273 PQL524273 QAH524273 QKD524273 QTZ524273 RDV524273 RNR524273 RXN524273 SHJ524273 SRF524273 TBB524273 TKX524273 TUT524273 UEP524273 UOL524273 UYH524273 VID524273 VRZ524273 WBV524273 WLR524273 WVN524273 H589809 JB589809 SX589809 ACT589809 AMP589809 AWL589809 BGH589809 BQD589809 BZZ589809 CJV589809 CTR589809 DDN589809 DNJ589809 DXF589809 EHB589809 EQX589809 FAT589809 FKP589809 FUL589809 GEH589809 GOD589809 GXZ589809 HHV589809 HRR589809 IBN589809 ILJ589809 IVF589809 JFB589809 JOX589809 JYT589809 KIP589809 KSL589809 LCH589809 LMD589809 LVZ589809 MFV589809 MPR589809 MZN589809 NJJ589809 NTF589809 ODB589809 OMX589809 OWT589809 PGP589809 PQL589809 QAH589809 QKD589809 QTZ589809 RDV589809 RNR589809 RXN589809 SHJ589809 SRF589809 TBB589809 TKX589809 TUT589809 UEP589809 UOL589809 UYH589809 VID589809 VRZ589809 WBV589809 WLR589809 WVN589809 H655345 JB655345 SX655345 ACT655345 AMP655345 AWL655345 BGH655345 BQD655345 BZZ655345 CJV655345 CTR655345 DDN655345 DNJ655345 DXF655345 EHB655345 EQX655345 FAT655345 FKP655345 FUL655345 GEH655345 GOD655345 GXZ655345 HHV655345 HRR655345 IBN655345 ILJ655345 IVF655345 JFB655345 JOX655345 JYT655345 KIP655345 KSL655345 LCH655345 LMD655345 LVZ655345 MFV655345 MPR655345 MZN655345 NJJ655345 NTF655345 ODB655345 OMX655345 OWT655345 PGP655345 PQL655345 QAH655345 QKD655345 QTZ655345 RDV655345 RNR655345 RXN655345 SHJ655345 SRF655345 TBB655345 TKX655345 TUT655345 UEP655345 UOL655345 UYH655345 VID655345 VRZ655345 WBV655345 WLR655345 WVN655345 H720881 JB720881 SX720881 ACT720881 AMP720881 AWL720881 BGH720881 BQD720881 BZZ720881 CJV720881 CTR720881 DDN720881 DNJ720881 DXF720881 EHB720881 EQX720881 FAT720881 FKP720881 FUL720881 GEH720881 GOD720881 GXZ720881 HHV720881 HRR720881 IBN720881 ILJ720881 IVF720881 JFB720881 JOX720881 JYT720881 KIP720881 KSL720881 LCH720881 LMD720881 LVZ720881 MFV720881 MPR720881 MZN720881 NJJ720881 NTF720881 ODB720881 OMX720881 OWT720881 PGP720881 PQL720881 QAH720881 QKD720881 QTZ720881 RDV720881 RNR720881 RXN720881 SHJ720881 SRF720881 TBB720881 TKX720881 TUT720881 UEP720881 UOL720881 UYH720881 VID720881 VRZ720881 WBV720881 WLR720881 WVN720881 H786417 JB786417 SX786417 ACT786417 AMP786417 AWL786417 BGH786417 BQD786417 BZZ786417 CJV786417 CTR786417 DDN786417 DNJ786417 DXF786417 EHB786417 EQX786417 FAT786417 FKP786417 FUL786417 GEH786417 GOD786417 GXZ786417 HHV786417 HRR786417 IBN786417 ILJ786417 IVF786417 JFB786417 JOX786417 JYT786417 KIP786417 KSL786417 LCH786417 LMD786417 LVZ786417 MFV786417 MPR786417 MZN786417 NJJ786417 NTF786417 ODB786417 OMX786417 OWT786417 PGP786417 PQL786417 QAH786417 QKD786417 QTZ786417 RDV786417 RNR786417 RXN786417 SHJ786417 SRF786417 TBB786417 TKX786417 TUT786417 UEP786417 UOL786417 UYH786417 VID786417 VRZ786417 WBV786417 WLR786417 WVN786417 H851953 JB851953 SX851953 ACT851953 AMP851953 AWL851953 BGH851953 BQD851953 BZZ851953 CJV851953 CTR851953 DDN851953 DNJ851953 DXF851953 EHB851953 EQX851953 FAT851953 FKP851953 FUL851953 GEH851953 GOD851953 GXZ851953 HHV851953 HRR851953 IBN851953 ILJ851953 IVF851953 JFB851953 JOX851953 JYT851953 KIP851953 KSL851953 LCH851953 LMD851953 LVZ851953 MFV851953 MPR851953 MZN851953 NJJ851953 NTF851953 ODB851953 OMX851953 OWT851953 PGP851953 PQL851953 QAH851953 QKD851953 QTZ851953 RDV851953 RNR851953 RXN851953 SHJ851953 SRF851953 TBB851953 TKX851953 TUT851953 UEP851953 UOL851953 UYH851953 VID851953 VRZ851953 WBV851953 WLR851953 WVN851953 H917489 JB917489 SX917489 ACT917489 AMP917489 AWL917489 BGH917489 BQD917489 BZZ917489 CJV917489 CTR917489 DDN917489 DNJ917489 DXF917489 EHB917489 EQX917489 FAT917489 FKP917489 FUL917489 GEH917489 GOD917489 GXZ917489 HHV917489 HRR917489 IBN917489 ILJ917489 IVF917489 JFB917489 JOX917489 JYT917489 KIP917489 KSL917489 LCH917489 LMD917489 LVZ917489 MFV917489 MPR917489 MZN917489 NJJ917489 NTF917489 ODB917489 OMX917489 OWT917489 PGP917489 PQL917489 QAH917489 QKD917489 QTZ917489 RDV917489 RNR917489 RXN917489 SHJ917489 SRF917489 TBB917489 TKX917489 TUT917489 UEP917489 UOL917489 UYH917489 VID917489 VRZ917489 WBV917489 WLR917489 WVN917489 H983025 JB983025 SX983025 ACT983025 AMP983025 AWL983025 BGH983025 BQD983025 BZZ983025 CJV983025 CTR983025 DDN983025 DNJ983025 DXF983025 EHB983025 EQX983025 FAT983025 FKP983025 FUL983025 GEH983025 GOD983025 GXZ983025 HHV983025 HRR983025 IBN983025 ILJ983025 IVF983025 JFB983025 JOX983025 JYT983025 KIP983025 KSL983025 LCH983025 LMD983025 LVZ983025 MFV983025 MPR983025 MZN983025 NJJ983025 NTF983025 ODB983025 OMX983025 OWT983025 PGP983025 PQL983025 QAH983025 QKD983025 QTZ983025 RDV983025 RNR983025 RXN983025 SHJ983025 SRF983025 TBB983025 TKX983025 TUT983025 UEP983025 UOL983025 UYH983025 VID983025 VRZ983025 WBV983025 WLR983025 WVN983025" xr:uid="{10570899-7A93-44CE-8352-BBF98CDC9235}">
      <formula1>$H$1:$H$3</formula1>
    </dataValidation>
    <dataValidation type="textLength" errorStyle="warning" imeMode="halfAlpha" allowBlank="1" showInputMessage="1" showErrorMessage="1" errorTitle="DBタイトルは" error="4文字以上16文字以内で入力してください" sqref="WVK983026:WVL983027 IY17:IZ18 SU17:SV18 ACQ17:ACR18 AMM17:AMN18 AWI17:AWJ18 BGE17:BGF18 BQA17:BQB18 BZW17:BZX18 CJS17:CJT18 CTO17:CTP18 DDK17:DDL18 DNG17:DNH18 DXC17:DXD18 EGY17:EGZ18 EQU17:EQV18 FAQ17:FAR18 FKM17:FKN18 FUI17:FUJ18 GEE17:GEF18 GOA17:GOB18 GXW17:GXX18 HHS17:HHT18 HRO17:HRP18 IBK17:IBL18 ILG17:ILH18 IVC17:IVD18 JEY17:JEZ18 JOU17:JOV18 JYQ17:JYR18 KIM17:KIN18 KSI17:KSJ18 LCE17:LCF18 LMA17:LMB18 LVW17:LVX18 MFS17:MFT18 MPO17:MPP18 MZK17:MZL18 NJG17:NJH18 NTC17:NTD18 OCY17:OCZ18 OMU17:OMV18 OWQ17:OWR18 PGM17:PGN18 PQI17:PQJ18 QAE17:QAF18 QKA17:QKB18 QTW17:QTX18 RDS17:RDT18 RNO17:RNP18 RXK17:RXL18 SHG17:SHH18 SRC17:SRD18 TAY17:TAZ18 TKU17:TKV18 TUQ17:TUR18 UEM17:UEN18 UOI17:UOJ18 UYE17:UYF18 VIA17:VIB18 VRW17:VRX18 WBS17:WBT18 WLO17:WLP18 WVK17:WVL18 E65522:F65523 IY65522:IZ65523 SU65522:SV65523 ACQ65522:ACR65523 AMM65522:AMN65523 AWI65522:AWJ65523 BGE65522:BGF65523 BQA65522:BQB65523 BZW65522:BZX65523 CJS65522:CJT65523 CTO65522:CTP65523 DDK65522:DDL65523 DNG65522:DNH65523 DXC65522:DXD65523 EGY65522:EGZ65523 EQU65522:EQV65523 FAQ65522:FAR65523 FKM65522:FKN65523 FUI65522:FUJ65523 GEE65522:GEF65523 GOA65522:GOB65523 GXW65522:GXX65523 HHS65522:HHT65523 HRO65522:HRP65523 IBK65522:IBL65523 ILG65522:ILH65523 IVC65522:IVD65523 JEY65522:JEZ65523 JOU65522:JOV65523 JYQ65522:JYR65523 KIM65522:KIN65523 KSI65522:KSJ65523 LCE65522:LCF65523 LMA65522:LMB65523 LVW65522:LVX65523 MFS65522:MFT65523 MPO65522:MPP65523 MZK65522:MZL65523 NJG65522:NJH65523 NTC65522:NTD65523 OCY65522:OCZ65523 OMU65522:OMV65523 OWQ65522:OWR65523 PGM65522:PGN65523 PQI65522:PQJ65523 QAE65522:QAF65523 QKA65522:QKB65523 QTW65522:QTX65523 RDS65522:RDT65523 RNO65522:RNP65523 RXK65522:RXL65523 SHG65522:SHH65523 SRC65522:SRD65523 TAY65522:TAZ65523 TKU65522:TKV65523 TUQ65522:TUR65523 UEM65522:UEN65523 UOI65522:UOJ65523 UYE65522:UYF65523 VIA65522:VIB65523 VRW65522:VRX65523 WBS65522:WBT65523 WLO65522:WLP65523 WVK65522:WVL65523 E131058:F131059 IY131058:IZ131059 SU131058:SV131059 ACQ131058:ACR131059 AMM131058:AMN131059 AWI131058:AWJ131059 BGE131058:BGF131059 BQA131058:BQB131059 BZW131058:BZX131059 CJS131058:CJT131059 CTO131058:CTP131059 DDK131058:DDL131059 DNG131058:DNH131059 DXC131058:DXD131059 EGY131058:EGZ131059 EQU131058:EQV131059 FAQ131058:FAR131059 FKM131058:FKN131059 FUI131058:FUJ131059 GEE131058:GEF131059 GOA131058:GOB131059 GXW131058:GXX131059 HHS131058:HHT131059 HRO131058:HRP131059 IBK131058:IBL131059 ILG131058:ILH131059 IVC131058:IVD131059 JEY131058:JEZ131059 JOU131058:JOV131059 JYQ131058:JYR131059 KIM131058:KIN131059 KSI131058:KSJ131059 LCE131058:LCF131059 LMA131058:LMB131059 LVW131058:LVX131059 MFS131058:MFT131059 MPO131058:MPP131059 MZK131058:MZL131059 NJG131058:NJH131059 NTC131058:NTD131059 OCY131058:OCZ131059 OMU131058:OMV131059 OWQ131058:OWR131059 PGM131058:PGN131059 PQI131058:PQJ131059 QAE131058:QAF131059 QKA131058:QKB131059 QTW131058:QTX131059 RDS131058:RDT131059 RNO131058:RNP131059 RXK131058:RXL131059 SHG131058:SHH131059 SRC131058:SRD131059 TAY131058:TAZ131059 TKU131058:TKV131059 TUQ131058:TUR131059 UEM131058:UEN131059 UOI131058:UOJ131059 UYE131058:UYF131059 VIA131058:VIB131059 VRW131058:VRX131059 WBS131058:WBT131059 WLO131058:WLP131059 WVK131058:WVL131059 E196594:F196595 IY196594:IZ196595 SU196594:SV196595 ACQ196594:ACR196595 AMM196594:AMN196595 AWI196594:AWJ196595 BGE196594:BGF196595 BQA196594:BQB196595 BZW196594:BZX196595 CJS196594:CJT196595 CTO196594:CTP196595 DDK196594:DDL196595 DNG196594:DNH196595 DXC196594:DXD196595 EGY196594:EGZ196595 EQU196594:EQV196595 FAQ196594:FAR196595 FKM196594:FKN196595 FUI196594:FUJ196595 GEE196594:GEF196595 GOA196594:GOB196595 GXW196594:GXX196595 HHS196594:HHT196595 HRO196594:HRP196595 IBK196594:IBL196595 ILG196594:ILH196595 IVC196594:IVD196595 JEY196594:JEZ196595 JOU196594:JOV196595 JYQ196594:JYR196595 KIM196594:KIN196595 KSI196594:KSJ196595 LCE196594:LCF196595 LMA196594:LMB196595 LVW196594:LVX196595 MFS196594:MFT196595 MPO196594:MPP196595 MZK196594:MZL196595 NJG196594:NJH196595 NTC196594:NTD196595 OCY196594:OCZ196595 OMU196594:OMV196595 OWQ196594:OWR196595 PGM196594:PGN196595 PQI196594:PQJ196595 QAE196594:QAF196595 QKA196594:QKB196595 QTW196594:QTX196595 RDS196594:RDT196595 RNO196594:RNP196595 RXK196594:RXL196595 SHG196594:SHH196595 SRC196594:SRD196595 TAY196594:TAZ196595 TKU196594:TKV196595 TUQ196594:TUR196595 UEM196594:UEN196595 UOI196594:UOJ196595 UYE196594:UYF196595 VIA196594:VIB196595 VRW196594:VRX196595 WBS196594:WBT196595 WLO196594:WLP196595 WVK196594:WVL196595 E262130:F262131 IY262130:IZ262131 SU262130:SV262131 ACQ262130:ACR262131 AMM262130:AMN262131 AWI262130:AWJ262131 BGE262130:BGF262131 BQA262130:BQB262131 BZW262130:BZX262131 CJS262130:CJT262131 CTO262130:CTP262131 DDK262130:DDL262131 DNG262130:DNH262131 DXC262130:DXD262131 EGY262130:EGZ262131 EQU262130:EQV262131 FAQ262130:FAR262131 FKM262130:FKN262131 FUI262130:FUJ262131 GEE262130:GEF262131 GOA262130:GOB262131 GXW262130:GXX262131 HHS262130:HHT262131 HRO262130:HRP262131 IBK262130:IBL262131 ILG262130:ILH262131 IVC262130:IVD262131 JEY262130:JEZ262131 JOU262130:JOV262131 JYQ262130:JYR262131 KIM262130:KIN262131 KSI262130:KSJ262131 LCE262130:LCF262131 LMA262130:LMB262131 LVW262130:LVX262131 MFS262130:MFT262131 MPO262130:MPP262131 MZK262130:MZL262131 NJG262130:NJH262131 NTC262130:NTD262131 OCY262130:OCZ262131 OMU262130:OMV262131 OWQ262130:OWR262131 PGM262130:PGN262131 PQI262130:PQJ262131 QAE262130:QAF262131 QKA262130:QKB262131 QTW262130:QTX262131 RDS262130:RDT262131 RNO262130:RNP262131 RXK262130:RXL262131 SHG262130:SHH262131 SRC262130:SRD262131 TAY262130:TAZ262131 TKU262130:TKV262131 TUQ262130:TUR262131 UEM262130:UEN262131 UOI262130:UOJ262131 UYE262130:UYF262131 VIA262130:VIB262131 VRW262130:VRX262131 WBS262130:WBT262131 WLO262130:WLP262131 WVK262130:WVL262131 E327666:F327667 IY327666:IZ327667 SU327666:SV327667 ACQ327666:ACR327667 AMM327666:AMN327667 AWI327666:AWJ327667 BGE327666:BGF327667 BQA327666:BQB327667 BZW327666:BZX327667 CJS327666:CJT327667 CTO327666:CTP327667 DDK327666:DDL327667 DNG327666:DNH327667 DXC327666:DXD327667 EGY327666:EGZ327667 EQU327666:EQV327667 FAQ327666:FAR327667 FKM327666:FKN327667 FUI327666:FUJ327667 GEE327666:GEF327667 GOA327666:GOB327667 GXW327666:GXX327667 HHS327666:HHT327667 HRO327666:HRP327667 IBK327666:IBL327667 ILG327666:ILH327667 IVC327666:IVD327667 JEY327666:JEZ327667 JOU327666:JOV327667 JYQ327666:JYR327667 KIM327666:KIN327667 KSI327666:KSJ327667 LCE327666:LCF327667 LMA327666:LMB327667 LVW327666:LVX327667 MFS327666:MFT327667 MPO327666:MPP327667 MZK327666:MZL327667 NJG327666:NJH327667 NTC327666:NTD327667 OCY327666:OCZ327667 OMU327666:OMV327667 OWQ327666:OWR327667 PGM327666:PGN327667 PQI327666:PQJ327667 QAE327666:QAF327667 QKA327666:QKB327667 QTW327666:QTX327667 RDS327666:RDT327667 RNO327666:RNP327667 RXK327666:RXL327667 SHG327666:SHH327667 SRC327666:SRD327667 TAY327666:TAZ327667 TKU327666:TKV327667 TUQ327666:TUR327667 UEM327666:UEN327667 UOI327666:UOJ327667 UYE327666:UYF327667 VIA327666:VIB327667 VRW327666:VRX327667 WBS327666:WBT327667 WLO327666:WLP327667 WVK327666:WVL327667 E393202:F393203 IY393202:IZ393203 SU393202:SV393203 ACQ393202:ACR393203 AMM393202:AMN393203 AWI393202:AWJ393203 BGE393202:BGF393203 BQA393202:BQB393203 BZW393202:BZX393203 CJS393202:CJT393203 CTO393202:CTP393203 DDK393202:DDL393203 DNG393202:DNH393203 DXC393202:DXD393203 EGY393202:EGZ393203 EQU393202:EQV393203 FAQ393202:FAR393203 FKM393202:FKN393203 FUI393202:FUJ393203 GEE393202:GEF393203 GOA393202:GOB393203 GXW393202:GXX393203 HHS393202:HHT393203 HRO393202:HRP393203 IBK393202:IBL393203 ILG393202:ILH393203 IVC393202:IVD393203 JEY393202:JEZ393203 JOU393202:JOV393203 JYQ393202:JYR393203 KIM393202:KIN393203 KSI393202:KSJ393203 LCE393202:LCF393203 LMA393202:LMB393203 LVW393202:LVX393203 MFS393202:MFT393203 MPO393202:MPP393203 MZK393202:MZL393203 NJG393202:NJH393203 NTC393202:NTD393203 OCY393202:OCZ393203 OMU393202:OMV393203 OWQ393202:OWR393203 PGM393202:PGN393203 PQI393202:PQJ393203 QAE393202:QAF393203 QKA393202:QKB393203 QTW393202:QTX393203 RDS393202:RDT393203 RNO393202:RNP393203 RXK393202:RXL393203 SHG393202:SHH393203 SRC393202:SRD393203 TAY393202:TAZ393203 TKU393202:TKV393203 TUQ393202:TUR393203 UEM393202:UEN393203 UOI393202:UOJ393203 UYE393202:UYF393203 VIA393202:VIB393203 VRW393202:VRX393203 WBS393202:WBT393203 WLO393202:WLP393203 WVK393202:WVL393203 E458738:F458739 IY458738:IZ458739 SU458738:SV458739 ACQ458738:ACR458739 AMM458738:AMN458739 AWI458738:AWJ458739 BGE458738:BGF458739 BQA458738:BQB458739 BZW458738:BZX458739 CJS458738:CJT458739 CTO458738:CTP458739 DDK458738:DDL458739 DNG458738:DNH458739 DXC458738:DXD458739 EGY458738:EGZ458739 EQU458738:EQV458739 FAQ458738:FAR458739 FKM458738:FKN458739 FUI458738:FUJ458739 GEE458738:GEF458739 GOA458738:GOB458739 GXW458738:GXX458739 HHS458738:HHT458739 HRO458738:HRP458739 IBK458738:IBL458739 ILG458738:ILH458739 IVC458738:IVD458739 JEY458738:JEZ458739 JOU458738:JOV458739 JYQ458738:JYR458739 KIM458738:KIN458739 KSI458738:KSJ458739 LCE458738:LCF458739 LMA458738:LMB458739 LVW458738:LVX458739 MFS458738:MFT458739 MPO458738:MPP458739 MZK458738:MZL458739 NJG458738:NJH458739 NTC458738:NTD458739 OCY458738:OCZ458739 OMU458738:OMV458739 OWQ458738:OWR458739 PGM458738:PGN458739 PQI458738:PQJ458739 QAE458738:QAF458739 QKA458738:QKB458739 QTW458738:QTX458739 RDS458738:RDT458739 RNO458738:RNP458739 RXK458738:RXL458739 SHG458738:SHH458739 SRC458738:SRD458739 TAY458738:TAZ458739 TKU458738:TKV458739 TUQ458738:TUR458739 UEM458738:UEN458739 UOI458738:UOJ458739 UYE458738:UYF458739 VIA458738:VIB458739 VRW458738:VRX458739 WBS458738:WBT458739 WLO458738:WLP458739 WVK458738:WVL458739 E524274:F524275 IY524274:IZ524275 SU524274:SV524275 ACQ524274:ACR524275 AMM524274:AMN524275 AWI524274:AWJ524275 BGE524274:BGF524275 BQA524274:BQB524275 BZW524274:BZX524275 CJS524274:CJT524275 CTO524274:CTP524275 DDK524274:DDL524275 DNG524274:DNH524275 DXC524274:DXD524275 EGY524274:EGZ524275 EQU524274:EQV524275 FAQ524274:FAR524275 FKM524274:FKN524275 FUI524274:FUJ524275 GEE524274:GEF524275 GOA524274:GOB524275 GXW524274:GXX524275 HHS524274:HHT524275 HRO524274:HRP524275 IBK524274:IBL524275 ILG524274:ILH524275 IVC524274:IVD524275 JEY524274:JEZ524275 JOU524274:JOV524275 JYQ524274:JYR524275 KIM524274:KIN524275 KSI524274:KSJ524275 LCE524274:LCF524275 LMA524274:LMB524275 LVW524274:LVX524275 MFS524274:MFT524275 MPO524274:MPP524275 MZK524274:MZL524275 NJG524274:NJH524275 NTC524274:NTD524275 OCY524274:OCZ524275 OMU524274:OMV524275 OWQ524274:OWR524275 PGM524274:PGN524275 PQI524274:PQJ524275 QAE524274:QAF524275 QKA524274:QKB524275 QTW524274:QTX524275 RDS524274:RDT524275 RNO524274:RNP524275 RXK524274:RXL524275 SHG524274:SHH524275 SRC524274:SRD524275 TAY524274:TAZ524275 TKU524274:TKV524275 TUQ524274:TUR524275 UEM524274:UEN524275 UOI524274:UOJ524275 UYE524274:UYF524275 VIA524274:VIB524275 VRW524274:VRX524275 WBS524274:WBT524275 WLO524274:WLP524275 WVK524274:WVL524275 E589810:F589811 IY589810:IZ589811 SU589810:SV589811 ACQ589810:ACR589811 AMM589810:AMN589811 AWI589810:AWJ589811 BGE589810:BGF589811 BQA589810:BQB589811 BZW589810:BZX589811 CJS589810:CJT589811 CTO589810:CTP589811 DDK589810:DDL589811 DNG589810:DNH589811 DXC589810:DXD589811 EGY589810:EGZ589811 EQU589810:EQV589811 FAQ589810:FAR589811 FKM589810:FKN589811 FUI589810:FUJ589811 GEE589810:GEF589811 GOA589810:GOB589811 GXW589810:GXX589811 HHS589810:HHT589811 HRO589810:HRP589811 IBK589810:IBL589811 ILG589810:ILH589811 IVC589810:IVD589811 JEY589810:JEZ589811 JOU589810:JOV589811 JYQ589810:JYR589811 KIM589810:KIN589811 KSI589810:KSJ589811 LCE589810:LCF589811 LMA589810:LMB589811 LVW589810:LVX589811 MFS589810:MFT589811 MPO589810:MPP589811 MZK589810:MZL589811 NJG589810:NJH589811 NTC589810:NTD589811 OCY589810:OCZ589811 OMU589810:OMV589811 OWQ589810:OWR589811 PGM589810:PGN589811 PQI589810:PQJ589811 QAE589810:QAF589811 QKA589810:QKB589811 QTW589810:QTX589811 RDS589810:RDT589811 RNO589810:RNP589811 RXK589810:RXL589811 SHG589810:SHH589811 SRC589810:SRD589811 TAY589810:TAZ589811 TKU589810:TKV589811 TUQ589810:TUR589811 UEM589810:UEN589811 UOI589810:UOJ589811 UYE589810:UYF589811 VIA589810:VIB589811 VRW589810:VRX589811 WBS589810:WBT589811 WLO589810:WLP589811 WVK589810:WVL589811 E655346:F655347 IY655346:IZ655347 SU655346:SV655347 ACQ655346:ACR655347 AMM655346:AMN655347 AWI655346:AWJ655347 BGE655346:BGF655347 BQA655346:BQB655347 BZW655346:BZX655347 CJS655346:CJT655347 CTO655346:CTP655347 DDK655346:DDL655347 DNG655346:DNH655347 DXC655346:DXD655347 EGY655346:EGZ655347 EQU655346:EQV655347 FAQ655346:FAR655347 FKM655346:FKN655347 FUI655346:FUJ655347 GEE655346:GEF655347 GOA655346:GOB655347 GXW655346:GXX655347 HHS655346:HHT655347 HRO655346:HRP655347 IBK655346:IBL655347 ILG655346:ILH655347 IVC655346:IVD655347 JEY655346:JEZ655347 JOU655346:JOV655347 JYQ655346:JYR655347 KIM655346:KIN655347 KSI655346:KSJ655347 LCE655346:LCF655347 LMA655346:LMB655347 LVW655346:LVX655347 MFS655346:MFT655347 MPO655346:MPP655347 MZK655346:MZL655347 NJG655346:NJH655347 NTC655346:NTD655347 OCY655346:OCZ655347 OMU655346:OMV655347 OWQ655346:OWR655347 PGM655346:PGN655347 PQI655346:PQJ655347 QAE655346:QAF655347 QKA655346:QKB655347 QTW655346:QTX655347 RDS655346:RDT655347 RNO655346:RNP655347 RXK655346:RXL655347 SHG655346:SHH655347 SRC655346:SRD655347 TAY655346:TAZ655347 TKU655346:TKV655347 TUQ655346:TUR655347 UEM655346:UEN655347 UOI655346:UOJ655347 UYE655346:UYF655347 VIA655346:VIB655347 VRW655346:VRX655347 WBS655346:WBT655347 WLO655346:WLP655347 WVK655346:WVL655347 E720882:F720883 IY720882:IZ720883 SU720882:SV720883 ACQ720882:ACR720883 AMM720882:AMN720883 AWI720882:AWJ720883 BGE720882:BGF720883 BQA720882:BQB720883 BZW720882:BZX720883 CJS720882:CJT720883 CTO720882:CTP720883 DDK720882:DDL720883 DNG720882:DNH720883 DXC720882:DXD720883 EGY720882:EGZ720883 EQU720882:EQV720883 FAQ720882:FAR720883 FKM720882:FKN720883 FUI720882:FUJ720883 GEE720882:GEF720883 GOA720882:GOB720883 GXW720882:GXX720883 HHS720882:HHT720883 HRO720882:HRP720883 IBK720882:IBL720883 ILG720882:ILH720883 IVC720882:IVD720883 JEY720882:JEZ720883 JOU720882:JOV720883 JYQ720882:JYR720883 KIM720882:KIN720883 KSI720882:KSJ720883 LCE720882:LCF720883 LMA720882:LMB720883 LVW720882:LVX720883 MFS720882:MFT720883 MPO720882:MPP720883 MZK720882:MZL720883 NJG720882:NJH720883 NTC720882:NTD720883 OCY720882:OCZ720883 OMU720882:OMV720883 OWQ720882:OWR720883 PGM720882:PGN720883 PQI720882:PQJ720883 QAE720882:QAF720883 QKA720882:QKB720883 QTW720882:QTX720883 RDS720882:RDT720883 RNO720882:RNP720883 RXK720882:RXL720883 SHG720882:SHH720883 SRC720882:SRD720883 TAY720882:TAZ720883 TKU720882:TKV720883 TUQ720882:TUR720883 UEM720882:UEN720883 UOI720882:UOJ720883 UYE720882:UYF720883 VIA720882:VIB720883 VRW720882:VRX720883 WBS720882:WBT720883 WLO720882:WLP720883 WVK720882:WVL720883 E786418:F786419 IY786418:IZ786419 SU786418:SV786419 ACQ786418:ACR786419 AMM786418:AMN786419 AWI786418:AWJ786419 BGE786418:BGF786419 BQA786418:BQB786419 BZW786418:BZX786419 CJS786418:CJT786419 CTO786418:CTP786419 DDK786418:DDL786419 DNG786418:DNH786419 DXC786418:DXD786419 EGY786418:EGZ786419 EQU786418:EQV786419 FAQ786418:FAR786419 FKM786418:FKN786419 FUI786418:FUJ786419 GEE786418:GEF786419 GOA786418:GOB786419 GXW786418:GXX786419 HHS786418:HHT786419 HRO786418:HRP786419 IBK786418:IBL786419 ILG786418:ILH786419 IVC786418:IVD786419 JEY786418:JEZ786419 JOU786418:JOV786419 JYQ786418:JYR786419 KIM786418:KIN786419 KSI786418:KSJ786419 LCE786418:LCF786419 LMA786418:LMB786419 LVW786418:LVX786419 MFS786418:MFT786419 MPO786418:MPP786419 MZK786418:MZL786419 NJG786418:NJH786419 NTC786418:NTD786419 OCY786418:OCZ786419 OMU786418:OMV786419 OWQ786418:OWR786419 PGM786418:PGN786419 PQI786418:PQJ786419 QAE786418:QAF786419 QKA786418:QKB786419 QTW786418:QTX786419 RDS786418:RDT786419 RNO786418:RNP786419 RXK786418:RXL786419 SHG786418:SHH786419 SRC786418:SRD786419 TAY786418:TAZ786419 TKU786418:TKV786419 TUQ786418:TUR786419 UEM786418:UEN786419 UOI786418:UOJ786419 UYE786418:UYF786419 VIA786418:VIB786419 VRW786418:VRX786419 WBS786418:WBT786419 WLO786418:WLP786419 WVK786418:WVL786419 E851954:F851955 IY851954:IZ851955 SU851954:SV851955 ACQ851954:ACR851955 AMM851954:AMN851955 AWI851954:AWJ851955 BGE851954:BGF851955 BQA851954:BQB851955 BZW851954:BZX851955 CJS851954:CJT851955 CTO851954:CTP851955 DDK851954:DDL851955 DNG851954:DNH851955 DXC851954:DXD851955 EGY851954:EGZ851955 EQU851954:EQV851955 FAQ851954:FAR851955 FKM851954:FKN851955 FUI851954:FUJ851955 GEE851954:GEF851955 GOA851954:GOB851955 GXW851954:GXX851955 HHS851954:HHT851955 HRO851954:HRP851955 IBK851954:IBL851955 ILG851954:ILH851955 IVC851954:IVD851955 JEY851954:JEZ851955 JOU851954:JOV851955 JYQ851954:JYR851955 KIM851954:KIN851955 KSI851954:KSJ851955 LCE851954:LCF851955 LMA851954:LMB851955 LVW851954:LVX851955 MFS851954:MFT851955 MPO851954:MPP851955 MZK851954:MZL851955 NJG851954:NJH851955 NTC851954:NTD851955 OCY851954:OCZ851955 OMU851954:OMV851955 OWQ851954:OWR851955 PGM851954:PGN851955 PQI851954:PQJ851955 QAE851954:QAF851955 QKA851954:QKB851955 QTW851954:QTX851955 RDS851954:RDT851955 RNO851954:RNP851955 RXK851954:RXL851955 SHG851954:SHH851955 SRC851954:SRD851955 TAY851954:TAZ851955 TKU851954:TKV851955 TUQ851954:TUR851955 UEM851954:UEN851955 UOI851954:UOJ851955 UYE851954:UYF851955 VIA851954:VIB851955 VRW851954:VRX851955 WBS851954:WBT851955 WLO851954:WLP851955 WVK851954:WVL851955 E917490:F917491 IY917490:IZ917491 SU917490:SV917491 ACQ917490:ACR917491 AMM917490:AMN917491 AWI917490:AWJ917491 BGE917490:BGF917491 BQA917490:BQB917491 BZW917490:BZX917491 CJS917490:CJT917491 CTO917490:CTP917491 DDK917490:DDL917491 DNG917490:DNH917491 DXC917490:DXD917491 EGY917490:EGZ917491 EQU917490:EQV917491 FAQ917490:FAR917491 FKM917490:FKN917491 FUI917490:FUJ917491 GEE917490:GEF917491 GOA917490:GOB917491 GXW917490:GXX917491 HHS917490:HHT917491 HRO917490:HRP917491 IBK917490:IBL917491 ILG917490:ILH917491 IVC917490:IVD917491 JEY917490:JEZ917491 JOU917490:JOV917491 JYQ917490:JYR917491 KIM917490:KIN917491 KSI917490:KSJ917491 LCE917490:LCF917491 LMA917490:LMB917491 LVW917490:LVX917491 MFS917490:MFT917491 MPO917490:MPP917491 MZK917490:MZL917491 NJG917490:NJH917491 NTC917490:NTD917491 OCY917490:OCZ917491 OMU917490:OMV917491 OWQ917490:OWR917491 PGM917490:PGN917491 PQI917490:PQJ917491 QAE917490:QAF917491 QKA917490:QKB917491 QTW917490:QTX917491 RDS917490:RDT917491 RNO917490:RNP917491 RXK917490:RXL917491 SHG917490:SHH917491 SRC917490:SRD917491 TAY917490:TAZ917491 TKU917490:TKV917491 TUQ917490:TUR917491 UEM917490:UEN917491 UOI917490:UOJ917491 UYE917490:UYF917491 VIA917490:VIB917491 VRW917490:VRX917491 WBS917490:WBT917491 WLO917490:WLP917491 WVK917490:WVL917491 E983026:F983027 IY983026:IZ983027 SU983026:SV983027 ACQ983026:ACR983027 AMM983026:AMN983027 AWI983026:AWJ983027 BGE983026:BGF983027 BQA983026:BQB983027 BZW983026:BZX983027 CJS983026:CJT983027 CTO983026:CTP983027 DDK983026:DDL983027 DNG983026:DNH983027 DXC983026:DXD983027 EGY983026:EGZ983027 EQU983026:EQV983027 FAQ983026:FAR983027 FKM983026:FKN983027 FUI983026:FUJ983027 GEE983026:GEF983027 GOA983026:GOB983027 GXW983026:GXX983027 HHS983026:HHT983027 HRO983026:HRP983027 IBK983026:IBL983027 ILG983026:ILH983027 IVC983026:IVD983027 JEY983026:JEZ983027 JOU983026:JOV983027 JYQ983026:JYR983027 KIM983026:KIN983027 KSI983026:KSJ983027 LCE983026:LCF983027 LMA983026:LMB983027 LVW983026:LVX983027 MFS983026:MFT983027 MPO983026:MPP983027 MZK983026:MZL983027 NJG983026:NJH983027 NTC983026:NTD983027 OCY983026:OCZ983027 OMU983026:OMV983027 OWQ983026:OWR983027 PGM983026:PGN983027 PQI983026:PQJ983027 QAE983026:QAF983027 QKA983026:QKB983027 QTW983026:QTX983027 RDS983026:RDT983027 RNO983026:RNP983027 RXK983026:RXL983027 SHG983026:SHH983027 SRC983026:SRD983027 TAY983026:TAZ983027 TKU983026:TKV983027 TUQ983026:TUR983027 UEM983026:UEN983027 UOI983026:UOJ983027 UYE983026:UYF983027 VIA983026:VIB983027 VRW983026:VRX983027 WBS983026:WBT983027 WLO983026:WLP983027 E17:F18" xr:uid="{A9C945F0-364C-4A92-B73A-D2BACCB0D420}">
      <formula1>4</formula1>
      <formula2>16</formula2>
    </dataValidation>
    <dataValidation type="list" allowBlank="1" showInputMessage="1" showErrorMessage="1" sqref="E24:F24" xr:uid="{7E340039-49CB-46E7-AD30-D068132E57AC}">
      <formula1>$N$17:$N$21</formula1>
    </dataValidation>
    <dataValidation type="list" allowBlank="1" showInputMessage="1" showErrorMessage="1" sqref="I26:J26" xr:uid="{4D8F474E-6E12-4793-9F65-B2B94A5C02A1}">
      <formula1>$N$24:$N$73</formula1>
    </dataValidation>
    <dataValidation type="list" allowBlank="1" showInputMessage="1" showErrorMessage="1" sqref="I33:J33" xr:uid="{89252244-803E-490A-8B7F-8AD56C8171D3}">
      <formula1>$N$76:$N$77</formula1>
    </dataValidation>
    <dataValidation type="list" allowBlank="1" showInputMessage="1" showErrorMessage="1" sqref="I34:J34" xr:uid="{D67110B9-BADA-4782-8EF8-984122FEC0BD}">
      <formula1>$N$80:$N$81</formula1>
    </dataValidation>
    <dataValidation type="list" allowBlank="1" showInputMessage="1" showErrorMessage="1" sqref="E38:F38" xr:uid="{79599258-5C31-492A-90D4-C6B2EE985E37}">
      <formula1>$N$84:$N$95</formula1>
    </dataValidation>
    <dataValidation type="list" allowBlank="1" showInputMessage="1" showErrorMessage="1" sqref="I38:J38" xr:uid="{783B5E9F-F6D8-48EE-9BC7-14DD06085E8D}">
      <formula1>$N$98</formula1>
    </dataValidation>
    <dataValidation type="list" allowBlank="1" showInputMessage="1" showErrorMessage="1" sqref="E39:F39" xr:uid="{7E074BB9-24AF-436C-B55F-AE94D3010FC3}">
      <formula1>$N$101:$N$105</formula1>
    </dataValidation>
    <dataValidation type="list" allowBlank="1" showInputMessage="1" showErrorMessage="1" sqref="I39:J39" xr:uid="{5198B03D-4FF4-472F-8D09-7ABBB5BFCF28}">
      <formula1>$N$108:$N$113</formula1>
    </dataValidation>
    <dataValidation type="list" allowBlank="1" showInputMessage="1" showErrorMessage="1" sqref="E40:F40" xr:uid="{C6FF9352-FAF8-49D4-8528-4B2075B66D4B}">
      <formula1>$N$116:$N$119</formula1>
    </dataValidation>
    <dataValidation type="list" allowBlank="1" showInputMessage="1" showErrorMessage="1" sqref="I40:J40" xr:uid="{8EC99DB3-0E5B-493F-B868-62958722A80F}">
      <formula1>$N$122</formula1>
    </dataValidation>
    <dataValidation type="list" allowBlank="1" showInputMessage="1" showErrorMessage="1" sqref="E41:F41" xr:uid="{1DE7208E-F326-4FDB-88F4-239310A329A0}">
      <formula1>$N$125</formula1>
    </dataValidation>
    <dataValidation type="list" allowBlank="1" showInputMessage="1" showErrorMessage="1" sqref="I41:J41" xr:uid="{709153DA-8972-42FA-A341-20ED01966049}">
      <formula1>$N$128</formula1>
    </dataValidation>
    <dataValidation type="list" allowBlank="1" showInputMessage="1" showErrorMessage="1" sqref="E42:F42" xr:uid="{D5A1EAEF-C1EB-44AA-8EC4-C7F068F5CD61}">
      <formula1>$N$131</formula1>
    </dataValidation>
  </dataValidations>
  <pageMargins left="0.75" right="0.75" top="1" bottom="1" header="0.51200000000000001" footer="0.51200000000000001"/>
  <pageSetup paperSize="9" scale="58" fitToWidth="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B510E-FFC0-41B6-853A-A826C6015C08}">
  <dimension ref="A1:AJ319"/>
  <sheetViews>
    <sheetView showGridLines="0" view="pageBreakPreview" topLeftCell="B16" zoomScaleNormal="85" zoomScaleSheetLayoutView="100" workbookViewId="0">
      <selection activeCell="C7" sqref="C7:D7"/>
    </sheetView>
  </sheetViews>
  <sheetFormatPr defaultColWidth="9" defaultRowHeight="20.25" customHeight="1"/>
  <cols>
    <col min="1" max="1" width="9" style="1" hidden="1" customWidth="1"/>
    <col min="2" max="2" width="7.5" style="1" bestFit="1" customWidth="1"/>
    <col min="3" max="3" width="3.625" style="1" customWidth="1"/>
    <col min="4" max="4" width="10.625" style="1" customWidth="1"/>
    <col min="5" max="5" width="23.5" style="1" customWidth="1"/>
    <col min="6" max="6" width="12.625" style="1" customWidth="1"/>
    <col min="7" max="7" width="13.625" style="1" customWidth="1"/>
    <col min="8" max="8" width="15.625" style="1" customWidth="1"/>
    <col min="9" max="9" width="19.625" style="1" customWidth="1"/>
    <col min="10" max="11" width="2.5" style="1" customWidth="1"/>
    <col min="12" max="13" width="10.625" style="1" customWidth="1"/>
    <col min="14" max="14" width="5.625" style="1" customWidth="1"/>
    <col min="15" max="17" width="10.625" style="1" customWidth="1"/>
    <col min="18" max="18" width="2.875" style="1" hidden="1" customWidth="1"/>
    <col min="19" max="19" width="3.625" style="1" customWidth="1"/>
    <col min="20" max="20" width="9" style="1" customWidth="1"/>
    <col min="21" max="21" width="6.875" style="1" customWidth="1"/>
    <col min="22" max="22" width="12.5" style="185" customWidth="1"/>
    <col min="23" max="23" width="3.625" style="1" customWidth="1"/>
    <col min="24" max="24" width="40.625" style="30" customWidth="1"/>
    <col min="25" max="25" width="7" style="1" customWidth="1"/>
    <col min="26" max="26" width="5.625" style="1" customWidth="1"/>
    <col min="27" max="27" width="10.375" style="1" customWidth="1"/>
    <col min="28" max="28" width="18.375" style="1" customWidth="1"/>
    <col min="29" max="29" width="3.625" style="1" customWidth="1"/>
    <col min="30" max="30" width="40.625" style="30" customWidth="1"/>
    <col min="31" max="31" width="16.5" style="1" customWidth="1"/>
    <col min="32" max="34" width="4.625" style="1" customWidth="1"/>
    <col min="35" max="35" width="27.625" style="1" customWidth="1"/>
    <col min="36" max="36" width="35.625" style="1" customWidth="1"/>
    <col min="37" max="16384" width="9" style="1"/>
  </cols>
  <sheetData>
    <row r="1" spans="2:36" ht="20.25" hidden="1" customHeight="1">
      <c r="H1" s="1" t="s">
        <v>0</v>
      </c>
      <c r="U1" s="184" t="s">
        <v>274</v>
      </c>
      <c r="X1" s="30" t="s">
        <v>1</v>
      </c>
      <c r="Y1" s="1" t="s">
        <v>2</v>
      </c>
      <c r="Z1" s="13" t="s">
        <v>3</v>
      </c>
      <c r="AA1" s="13" t="s">
        <v>3</v>
      </c>
      <c r="AB1" s="13"/>
      <c r="AD1" s="30" t="s">
        <v>1</v>
      </c>
      <c r="AE1" s="1" t="s">
        <v>2</v>
      </c>
      <c r="AF1" s="13" t="s">
        <v>3</v>
      </c>
      <c r="AG1" s="13" t="s">
        <v>3</v>
      </c>
      <c r="AH1" s="13"/>
      <c r="AI1" s="13"/>
    </row>
    <row r="2" spans="2:36" ht="20.25" hidden="1" customHeight="1">
      <c r="H2" s="1" t="s">
        <v>4</v>
      </c>
      <c r="U2" s="184" t="s">
        <v>275</v>
      </c>
      <c r="V2" s="185" t="s">
        <v>276</v>
      </c>
      <c r="X2" s="30" t="s">
        <v>5</v>
      </c>
      <c r="Y2" s="1" t="s">
        <v>6</v>
      </c>
      <c r="Z2" s="13" t="s">
        <v>7</v>
      </c>
      <c r="AA2" s="13" t="s">
        <v>8</v>
      </c>
      <c r="AD2" s="30" t="s">
        <v>5</v>
      </c>
      <c r="AE2" s="1" t="s">
        <v>6</v>
      </c>
      <c r="AF2" s="13" t="s">
        <v>7</v>
      </c>
      <c r="AG2" s="13" t="s">
        <v>8</v>
      </c>
    </row>
    <row r="3" spans="2:36" ht="20.25" hidden="1" customHeight="1">
      <c r="H3" s="1" t="s">
        <v>9</v>
      </c>
      <c r="U3" s="184" t="s">
        <v>277</v>
      </c>
      <c r="X3" s="30" t="s">
        <v>10</v>
      </c>
      <c r="Y3" s="1" t="s">
        <v>11</v>
      </c>
      <c r="Z3" s="13"/>
      <c r="AA3" s="13"/>
      <c r="AD3" s="30" t="s">
        <v>10</v>
      </c>
      <c r="AE3" s="1" t="s">
        <v>11</v>
      </c>
      <c r="AF3" s="13"/>
      <c r="AG3" s="13"/>
    </row>
    <row r="4" spans="2:36" ht="20.25" hidden="1" customHeight="1">
      <c r="U4" s="184" t="s">
        <v>278</v>
      </c>
      <c r="Y4" s="1" t="s">
        <v>12</v>
      </c>
      <c r="AE4" s="1" t="s">
        <v>12</v>
      </c>
    </row>
    <row r="5" spans="2:36" ht="20.25" hidden="1" customHeight="1">
      <c r="U5" s="184" t="s">
        <v>279</v>
      </c>
      <c r="Y5" s="1" t="s">
        <v>13</v>
      </c>
      <c r="AE5" s="1" t="s">
        <v>13</v>
      </c>
    </row>
    <row r="6" spans="2:36" ht="20.25" hidden="1" customHeight="1"/>
    <row r="7" spans="2:36" ht="20.25" customHeight="1" thickBot="1">
      <c r="B7" s="87"/>
      <c r="C7" s="355" t="s">
        <v>14</v>
      </c>
      <c r="D7" s="355"/>
      <c r="E7" s="356"/>
      <c r="F7" s="356"/>
      <c r="G7" s="356"/>
      <c r="H7" s="87"/>
      <c r="I7" s="87"/>
      <c r="J7" s="357" t="s">
        <v>15</v>
      </c>
      <c r="K7" s="357"/>
      <c r="L7" s="357"/>
      <c r="M7" s="357"/>
      <c r="N7" s="357"/>
      <c r="O7" s="357"/>
      <c r="P7" s="357"/>
      <c r="Q7" s="357"/>
      <c r="R7" s="1" t="s">
        <v>16</v>
      </c>
      <c r="X7" s="88" t="s">
        <v>17</v>
      </c>
      <c r="Y7" s="358" t="s">
        <v>18</v>
      </c>
      <c r="Z7" s="359"/>
      <c r="AD7" s="25" t="s">
        <v>280</v>
      </c>
      <c r="AE7" s="32" t="s">
        <v>20</v>
      </c>
      <c r="AF7" s="360" t="s">
        <v>21</v>
      </c>
      <c r="AG7" s="361"/>
      <c r="AH7" s="486"/>
      <c r="AI7" s="33"/>
    </row>
    <row r="8" spans="2:36" ht="24" customHeight="1" thickTop="1">
      <c r="B8" s="362"/>
      <c r="C8" s="363" t="s">
        <v>22</v>
      </c>
      <c r="D8" s="364"/>
      <c r="E8" s="403" t="s">
        <v>281</v>
      </c>
      <c r="F8" s="366"/>
      <c r="G8" s="14" t="s">
        <v>24</v>
      </c>
      <c r="H8" s="89" t="s">
        <v>282</v>
      </c>
      <c r="J8" s="362"/>
      <c r="K8" s="186"/>
      <c r="L8" s="186"/>
      <c r="M8" s="186"/>
      <c r="N8" s="186"/>
      <c r="O8" s="368"/>
      <c r="P8" s="368"/>
      <c r="Q8" s="368"/>
      <c r="R8" s="13" t="s">
        <v>26</v>
      </c>
      <c r="T8" s="13"/>
      <c r="U8" s="13"/>
      <c r="X8" s="91" t="s">
        <v>283</v>
      </c>
      <c r="Y8" s="370"/>
      <c r="Z8" s="372"/>
      <c r="AA8" s="92"/>
      <c r="AB8" s="92"/>
      <c r="AD8" s="26" t="s">
        <v>284</v>
      </c>
      <c r="AE8" s="24" t="s">
        <v>1</v>
      </c>
      <c r="AF8" s="360" t="s">
        <v>30</v>
      </c>
      <c r="AG8" s="361"/>
      <c r="AH8" s="486"/>
      <c r="AI8" s="93"/>
      <c r="AJ8" s="92"/>
    </row>
    <row r="9" spans="2:36" ht="15.95" customHeight="1">
      <c r="B9" s="362"/>
      <c r="C9" s="536" t="s">
        <v>31</v>
      </c>
      <c r="D9" s="537"/>
      <c r="E9" s="376" t="s">
        <v>285</v>
      </c>
      <c r="F9" s="377"/>
      <c r="G9" s="487" t="s">
        <v>33</v>
      </c>
      <c r="H9" s="381"/>
      <c r="J9" s="362"/>
      <c r="K9" s="186"/>
      <c r="L9" s="186"/>
      <c r="M9" s="186"/>
      <c r="N9" s="186"/>
      <c r="O9" s="369"/>
      <c r="P9" s="369"/>
      <c r="Q9" s="369"/>
      <c r="R9" s="13" t="s">
        <v>35</v>
      </c>
      <c r="T9" s="489" t="s">
        <v>286</v>
      </c>
      <c r="U9" s="490"/>
      <c r="V9" s="491"/>
      <c r="X9" s="94"/>
      <c r="Y9" s="92"/>
      <c r="Z9" s="92"/>
      <c r="AA9" s="92"/>
      <c r="AB9" s="92"/>
      <c r="AD9" s="27"/>
      <c r="AE9" s="95"/>
      <c r="AF9" s="95"/>
      <c r="AG9" s="95"/>
      <c r="AH9" s="95"/>
      <c r="AI9" s="95"/>
      <c r="AJ9" s="95"/>
    </row>
    <row r="10" spans="2:36" ht="12" customHeight="1">
      <c r="B10" s="362"/>
      <c r="C10" s="375"/>
      <c r="D10" s="375"/>
      <c r="E10" s="378"/>
      <c r="F10" s="379"/>
      <c r="G10" s="488"/>
      <c r="H10" s="382"/>
      <c r="J10" s="367"/>
      <c r="K10" s="90"/>
      <c r="L10" s="90"/>
      <c r="M10" s="90"/>
      <c r="N10" s="90"/>
      <c r="O10" s="21" t="s">
        <v>36</v>
      </c>
      <c r="P10" s="21" t="s">
        <v>36</v>
      </c>
      <c r="Q10" s="21" t="s">
        <v>36</v>
      </c>
      <c r="R10" s="13" t="s">
        <v>37</v>
      </c>
      <c r="T10" s="492" t="s">
        <v>287</v>
      </c>
      <c r="U10" s="493"/>
      <c r="V10" s="494"/>
      <c r="X10" s="383" t="s">
        <v>38</v>
      </c>
      <c r="Y10" s="313" t="s">
        <v>39</v>
      </c>
      <c r="Z10" s="315"/>
      <c r="AA10" s="389" t="s">
        <v>40</v>
      </c>
      <c r="AB10" s="320"/>
      <c r="AD10" s="28" t="s">
        <v>41</v>
      </c>
      <c r="AE10" s="79" t="s">
        <v>42</v>
      </c>
      <c r="AF10" s="80"/>
      <c r="AG10" s="80"/>
      <c r="AH10" s="80"/>
      <c r="AI10" s="80"/>
      <c r="AJ10" s="81"/>
    </row>
    <row r="11" spans="2:36" ht="14.25" customHeight="1">
      <c r="C11" s="538"/>
      <c r="D11" s="538"/>
      <c r="E11" s="538"/>
      <c r="F11" s="538"/>
      <c r="T11" s="482" t="s">
        <v>288</v>
      </c>
      <c r="U11" s="396"/>
      <c r="V11" s="483"/>
      <c r="X11" s="384"/>
      <c r="Y11" s="386"/>
      <c r="Z11" s="388"/>
      <c r="AA11" s="390"/>
      <c r="AB11" s="391"/>
      <c r="AD11" s="28" t="s">
        <v>43</v>
      </c>
      <c r="AE11" s="310" t="s">
        <v>44</v>
      </c>
      <c r="AF11" s="311"/>
      <c r="AG11" s="311"/>
      <c r="AH11" s="311"/>
      <c r="AI11" s="311"/>
      <c r="AJ11" s="312"/>
    </row>
    <row r="12" spans="2:36" ht="12" customHeight="1">
      <c r="C12" s="395"/>
      <c r="D12" s="395"/>
      <c r="E12" s="395"/>
      <c r="F12" s="395"/>
      <c r="G12" s="22" t="s">
        <v>289</v>
      </c>
      <c r="H12" s="82"/>
      <c r="I12" s="82"/>
      <c r="J12" s="397" t="s">
        <v>46</v>
      </c>
      <c r="K12" s="397"/>
      <c r="L12" s="397"/>
      <c r="M12" s="397"/>
      <c r="N12" s="397"/>
      <c r="O12" s="398"/>
      <c r="P12" s="398"/>
      <c r="Q12" s="398"/>
      <c r="T12" s="187" t="s">
        <v>290</v>
      </c>
      <c r="U12" s="484" t="s">
        <v>291</v>
      </c>
      <c r="V12" s="485"/>
      <c r="X12" s="384"/>
      <c r="Y12" s="386"/>
      <c r="Z12" s="388"/>
      <c r="AA12" s="392"/>
      <c r="AB12" s="393"/>
      <c r="AD12" s="28" t="s">
        <v>47</v>
      </c>
      <c r="AE12" s="310" t="s">
        <v>48</v>
      </c>
      <c r="AF12" s="311"/>
      <c r="AG12" s="311"/>
      <c r="AH12" s="311"/>
      <c r="AI12" s="311"/>
      <c r="AJ12" s="312"/>
    </row>
    <row r="13" spans="2:36" ht="12" customHeight="1">
      <c r="C13" s="396"/>
      <c r="D13" s="396"/>
      <c r="E13" s="396"/>
      <c r="F13" s="396"/>
      <c r="O13" s="4"/>
      <c r="T13" s="188" t="s">
        <v>292</v>
      </c>
      <c r="U13" s="484" t="s">
        <v>275</v>
      </c>
      <c r="V13" s="485"/>
      <c r="X13" s="384"/>
      <c r="Y13" s="313" t="s">
        <v>49</v>
      </c>
      <c r="Z13" s="315"/>
      <c r="AA13" s="319"/>
      <c r="AB13" s="320"/>
      <c r="AD13" s="323" t="s">
        <v>293</v>
      </c>
      <c r="AE13" s="326" t="s">
        <v>51</v>
      </c>
      <c r="AF13" s="328" t="s">
        <v>52</v>
      </c>
      <c r="AG13" s="472"/>
      <c r="AH13" s="472"/>
      <c r="AI13" s="472"/>
      <c r="AJ13" s="473"/>
    </row>
    <row r="14" spans="2:36" ht="20.25" customHeight="1" thickBot="1">
      <c r="B14" s="96"/>
      <c r="C14" s="84" t="s">
        <v>53</v>
      </c>
      <c r="D14" s="83" t="s">
        <v>54</v>
      </c>
      <c r="E14" s="333" t="s">
        <v>55</v>
      </c>
      <c r="F14" s="347"/>
      <c r="G14" s="83" t="s">
        <v>56</v>
      </c>
      <c r="H14" s="333" t="s">
        <v>57</v>
      </c>
      <c r="I14" s="477"/>
      <c r="J14" s="478" t="s">
        <v>294</v>
      </c>
      <c r="K14" s="480" t="s">
        <v>59</v>
      </c>
      <c r="L14" s="78" t="s">
        <v>60</v>
      </c>
      <c r="M14" s="78" t="s">
        <v>61</v>
      </c>
      <c r="N14" s="78" t="s">
        <v>62</v>
      </c>
      <c r="O14" s="333" t="s">
        <v>63</v>
      </c>
      <c r="P14" s="477"/>
      <c r="Q14" s="334"/>
      <c r="T14" s="468" t="s">
        <v>295</v>
      </c>
      <c r="U14" s="189" t="s">
        <v>296</v>
      </c>
      <c r="V14" s="244" t="s">
        <v>297</v>
      </c>
      <c r="X14" s="385"/>
      <c r="Y14" s="316"/>
      <c r="Z14" s="318"/>
      <c r="AA14" s="321"/>
      <c r="AB14" s="322"/>
      <c r="AD14" s="470"/>
      <c r="AE14" s="327"/>
      <c r="AF14" s="474"/>
      <c r="AG14" s="475"/>
      <c r="AH14" s="475"/>
      <c r="AI14" s="475"/>
      <c r="AJ14" s="476"/>
    </row>
    <row r="15" spans="2:36" ht="48.75" customHeight="1" thickTop="1" thickBot="1">
      <c r="B15" s="97"/>
      <c r="C15" s="86"/>
      <c r="D15" s="15" t="s">
        <v>64</v>
      </c>
      <c r="E15" s="335"/>
      <c r="F15" s="336"/>
      <c r="G15" s="85"/>
      <c r="H15" s="15" t="s">
        <v>64</v>
      </c>
      <c r="I15" s="85" t="s">
        <v>65</v>
      </c>
      <c r="J15" s="479"/>
      <c r="K15" s="481"/>
      <c r="L15" s="190"/>
      <c r="M15" s="190"/>
      <c r="N15" s="55"/>
      <c r="O15" s="337"/>
      <c r="P15" s="338"/>
      <c r="Q15" s="339"/>
      <c r="T15" s="469"/>
      <c r="U15" s="191" t="s">
        <v>290</v>
      </c>
      <c r="V15" s="244" t="s">
        <v>298</v>
      </c>
      <c r="X15" s="98" t="s">
        <v>69</v>
      </c>
      <c r="Y15" s="340" t="s">
        <v>70</v>
      </c>
      <c r="Z15" s="342"/>
      <c r="AA15" s="343" t="s">
        <v>71</v>
      </c>
      <c r="AB15" s="344"/>
      <c r="AD15" s="471"/>
      <c r="AE15" s="20" t="s">
        <v>41</v>
      </c>
      <c r="AF15" s="345" t="s">
        <v>70</v>
      </c>
      <c r="AG15" s="346"/>
      <c r="AH15" s="353" t="s">
        <v>72</v>
      </c>
      <c r="AI15" s="354"/>
      <c r="AJ15" s="192" t="s">
        <v>73</v>
      </c>
    </row>
    <row r="16" spans="2:36" ht="20.25" customHeight="1" thickTop="1" thickBot="1">
      <c r="B16" s="99"/>
      <c r="C16" s="100"/>
      <c r="D16" s="101"/>
      <c r="E16" s="102" t="s">
        <v>74</v>
      </c>
      <c r="F16" s="103"/>
      <c r="G16" s="102" t="s">
        <v>75</v>
      </c>
      <c r="H16" s="102"/>
      <c r="I16" s="103"/>
      <c r="J16" s="104"/>
      <c r="K16" s="193"/>
      <c r="L16" s="193"/>
      <c r="M16" s="193"/>
      <c r="N16" s="193"/>
      <c r="O16" s="289" t="s">
        <v>76</v>
      </c>
      <c r="P16" s="290"/>
      <c r="Q16" s="291"/>
      <c r="T16" s="460" t="s">
        <v>299</v>
      </c>
      <c r="U16" s="461"/>
      <c r="V16" s="464" t="s">
        <v>300</v>
      </c>
      <c r="X16" s="106"/>
      <c r="Y16" s="107" t="s">
        <v>77</v>
      </c>
      <c r="Z16" s="108" t="s">
        <v>78</v>
      </c>
      <c r="AA16" s="292"/>
      <c r="AB16" s="293"/>
      <c r="AD16" s="109" t="str">
        <f>IF($G16="","",$G16)</f>
        <v>(%val:sys:id%)</v>
      </c>
      <c r="AE16" s="110"/>
      <c r="AF16" s="466" t="s">
        <v>80</v>
      </c>
      <c r="AG16" s="296" t="s">
        <v>81</v>
      </c>
      <c r="AH16" s="298"/>
      <c r="AI16" s="299"/>
      <c r="AJ16" s="194"/>
    </row>
    <row r="17" spans="1:36" ht="20.100000000000001" customHeight="1" thickTop="1" thickBot="1">
      <c r="A17" s="1">
        <f>SUM(A18:A286)</f>
        <v>132</v>
      </c>
      <c r="B17" s="111"/>
      <c r="C17" s="112"/>
      <c r="D17" s="113"/>
      <c r="E17" s="114" t="s">
        <v>82</v>
      </c>
      <c r="F17" s="115"/>
      <c r="G17" s="114"/>
      <c r="H17" s="114"/>
      <c r="I17" s="115"/>
      <c r="J17" s="7"/>
      <c r="K17" s="6"/>
      <c r="L17" s="6"/>
      <c r="M17" s="6"/>
      <c r="N17" s="6"/>
      <c r="O17" s="300" t="s">
        <v>83</v>
      </c>
      <c r="P17" s="301"/>
      <c r="Q17" s="302"/>
      <c r="T17" s="462"/>
      <c r="U17" s="463"/>
      <c r="V17" s="465"/>
      <c r="X17" s="109" t="s">
        <v>84</v>
      </c>
      <c r="Y17" s="116"/>
      <c r="Z17" s="116"/>
      <c r="AA17" s="303"/>
      <c r="AB17" s="304"/>
      <c r="AD17" s="117" t="str">
        <f>IF($G17="","",$G17)</f>
        <v/>
      </c>
      <c r="AE17" s="118"/>
      <c r="AF17" s="467"/>
      <c r="AG17" s="297"/>
      <c r="AH17" s="305"/>
      <c r="AI17" s="306"/>
      <c r="AJ17" s="195"/>
    </row>
    <row r="18" spans="1:36" ht="20.25" customHeight="1" thickTop="1">
      <c r="A18" s="1">
        <f t="shared" ref="A18:A77" si="0">IF(E18="","",LENB(E18))</f>
        <v>8</v>
      </c>
      <c r="B18" s="197"/>
      <c r="C18" s="198">
        <f t="shared" ref="C18:C21" si="1">ROW()-17</f>
        <v>1</v>
      </c>
      <c r="D18" s="239" t="s">
        <v>26</v>
      </c>
      <c r="E18" s="199" t="s">
        <v>301</v>
      </c>
      <c r="F18" s="200"/>
      <c r="G18" s="201" t="s">
        <v>302</v>
      </c>
      <c r="H18" s="77" t="s">
        <v>303</v>
      </c>
      <c r="I18" s="202"/>
      <c r="J18" s="122" t="s">
        <v>3</v>
      </c>
      <c r="K18" s="157"/>
      <c r="L18" s="157"/>
      <c r="M18" s="157"/>
      <c r="N18" s="143">
        <f>IF(ISERROR(VLOOKUP($H18,[1]フィールドタイプリスト!$B$1:$C$63,2,0)),"0",VLOOKUP($H18,[1]フィールドタイプリスト!$B$1:$C$63,2,0))</f>
        <v>27</v>
      </c>
      <c r="O18" s="447" t="str">
        <f>IF(ISERROR(VLOOKUP($H18,[1]フィールドタイプリスト!$B$1:$D$63,3,0)),"",VLOOKUP($H18,[1]フィールドタイプリスト!$B$1:$D$63,3,0))</f>
        <v>yyyy年mm月dd日 hh時mm分ss秒</v>
      </c>
      <c r="P18" s="448"/>
      <c r="Q18" s="449"/>
      <c r="T18" s="458"/>
      <c r="U18" s="459"/>
      <c r="V18" s="203"/>
      <c r="X18" s="149" t="str">
        <f t="shared" ref="X18:X25" si="2">IF($E18="","",$E18)</f>
        <v>登録日時</v>
      </c>
      <c r="Y18" s="145"/>
      <c r="Z18" s="145">
        <v>2</v>
      </c>
      <c r="AA18" s="272"/>
      <c r="AB18" s="273"/>
      <c r="AD18" s="149" t="str">
        <f t="shared" ref="AD18:AD44" si="3">IF($E18="","",$E18)</f>
        <v>登録日時</v>
      </c>
      <c r="AE18" s="110" t="s">
        <v>13</v>
      </c>
      <c r="AF18" s="116"/>
      <c r="AG18" s="116"/>
      <c r="AH18" s="272"/>
      <c r="AI18" s="273"/>
      <c r="AJ18" s="196"/>
    </row>
    <row r="19" spans="1:36" ht="20.25" customHeight="1">
      <c r="A19" s="1">
        <f t="shared" si="0"/>
        <v>14</v>
      </c>
      <c r="B19" s="204"/>
      <c r="C19" s="205">
        <f t="shared" si="1"/>
        <v>2</v>
      </c>
      <c r="D19" s="122" t="s">
        <v>26</v>
      </c>
      <c r="E19" s="245" t="s">
        <v>304</v>
      </c>
      <c r="F19" s="435"/>
      <c r="G19" s="54" t="s">
        <v>107</v>
      </c>
      <c r="H19" s="54" t="s">
        <v>108</v>
      </c>
      <c r="I19" s="148"/>
      <c r="J19" s="122" t="s">
        <v>3</v>
      </c>
      <c r="K19" s="157"/>
      <c r="L19" s="157"/>
      <c r="M19" s="157"/>
      <c r="N19" s="143">
        <f>IF(ISERROR(VLOOKUP($H19,[1]フィールドタイプリスト!$B$1:$C$63,2,0)),"0",VLOOKUP($H19,[1]フィールドタイプリスト!$B$1:$C$63,2,0))</f>
        <v>32</v>
      </c>
      <c r="O19" s="436" t="str">
        <f>IF(ISERROR(VLOOKUP($H19,[1]フィールドタイプリスト!$B$1:$D$63,3,0)),"",VLOOKUP($H19,[1]フィールドタイプリスト!$B$1:$D$63,3,0))</f>
        <v>数字・記号・アルファベットで半角32文字以内</v>
      </c>
      <c r="P19" s="437"/>
      <c r="Q19" s="438"/>
      <c r="T19" s="456"/>
      <c r="U19" s="457"/>
      <c r="V19" s="206"/>
      <c r="X19" s="156" t="str">
        <f t="shared" si="2"/>
        <v>お問い合わせID</v>
      </c>
      <c r="Y19" s="116"/>
      <c r="Z19" s="116"/>
      <c r="AA19" s="248"/>
      <c r="AB19" s="249"/>
      <c r="AD19" s="156" t="str">
        <f t="shared" si="3"/>
        <v>お問い合わせID</v>
      </c>
      <c r="AE19" s="110" t="s">
        <v>305</v>
      </c>
      <c r="AF19" s="116" t="s">
        <v>109</v>
      </c>
      <c r="AG19" s="116"/>
      <c r="AH19" s="248"/>
      <c r="AI19" s="249"/>
      <c r="AJ19" s="196"/>
    </row>
    <row r="20" spans="1:36" ht="20.25" customHeight="1">
      <c r="A20" s="1">
        <f t="shared" si="0"/>
        <v>22</v>
      </c>
      <c r="B20" s="207"/>
      <c r="C20" s="205">
        <f t="shared" si="1"/>
        <v>3</v>
      </c>
      <c r="D20" s="122" t="s">
        <v>26</v>
      </c>
      <c r="E20" s="208" t="s">
        <v>306</v>
      </c>
      <c r="F20" s="209"/>
      <c r="G20" s="54" t="s">
        <v>111</v>
      </c>
      <c r="H20" s="54" t="s">
        <v>126</v>
      </c>
      <c r="I20" s="210"/>
      <c r="J20" s="122"/>
      <c r="K20" s="157"/>
      <c r="L20" s="157"/>
      <c r="M20" s="157"/>
      <c r="N20" s="143">
        <f>IF(ISERROR(VLOOKUP($H20,[1]フィールドタイプリスト!$B$1:$C$63,2,0)),"0",VLOOKUP($H20,[1]フィールドタイプリスト!$B$1:$C$63,2,0))</f>
        <v>5</v>
      </c>
      <c r="O20" s="245" t="s">
        <v>113</v>
      </c>
      <c r="P20" s="246"/>
      <c r="Q20" s="247"/>
      <c r="T20" s="456" t="s">
        <v>306</v>
      </c>
      <c r="U20" s="457"/>
      <c r="V20" s="206"/>
      <c r="X20" s="156" t="str">
        <f t="shared" si="2"/>
        <v>お問い合わせステータス</v>
      </c>
      <c r="Y20" s="116"/>
      <c r="Z20" s="116"/>
      <c r="AA20" s="248"/>
      <c r="AB20" s="249"/>
      <c r="AD20" s="156" t="str">
        <f t="shared" si="3"/>
        <v>お問い合わせステータス</v>
      </c>
      <c r="AE20" s="110" t="s">
        <v>305</v>
      </c>
      <c r="AF20" s="116"/>
      <c r="AG20" s="116"/>
      <c r="AH20" s="248"/>
      <c r="AI20" s="249"/>
      <c r="AJ20" s="211"/>
    </row>
    <row r="21" spans="1:36" ht="20.25" customHeight="1">
      <c r="A21" s="1">
        <f t="shared" si="0"/>
        <v>14</v>
      </c>
      <c r="B21" s="204"/>
      <c r="C21" s="205">
        <f t="shared" si="1"/>
        <v>4</v>
      </c>
      <c r="D21" s="240" t="s">
        <v>26</v>
      </c>
      <c r="E21" s="208" t="s">
        <v>307</v>
      </c>
      <c r="F21" s="209"/>
      <c r="G21" s="212" t="s">
        <v>308</v>
      </c>
      <c r="H21" s="77" t="s">
        <v>309</v>
      </c>
      <c r="I21" s="213"/>
      <c r="J21" s="122"/>
      <c r="K21" s="157"/>
      <c r="L21" s="157"/>
      <c r="M21" s="157"/>
      <c r="N21" s="143">
        <f>IF(ISERROR(VLOOKUP($H21,[1]フィールドタイプリスト!$B$1:$C$63,2,0)),"0",VLOOKUP($H21,[1]フィールドタイプリスト!$B$1:$C$63,2,0))</f>
        <v>16</v>
      </c>
      <c r="O21" s="436" t="str">
        <f>IF(ISERROR(VLOOKUP($H21,[1]フィールドタイプリスト!$B$1:$D$63,3,0)),"",VLOOKUP($H21,[1]フィールドタイプリスト!$B$1:$D$63,3,0))</f>
        <v>hoge-password</v>
      </c>
      <c r="P21" s="450"/>
      <c r="Q21" s="451"/>
      <c r="T21" s="454"/>
      <c r="U21" s="455"/>
      <c r="V21" s="214"/>
      <c r="X21" s="156" t="str">
        <f t="shared" si="2"/>
        <v>変更・削除キー</v>
      </c>
      <c r="Y21" s="152"/>
      <c r="Z21" s="152"/>
      <c r="AA21" s="248"/>
      <c r="AB21" s="249"/>
      <c r="AD21" s="156" t="str">
        <f t="shared" si="3"/>
        <v>変更・削除キー</v>
      </c>
      <c r="AE21" s="110" t="s">
        <v>305</v>
      </c>
      <c r="AF21" s="116"/>
      <c r="AG21" s="116"/>
      <c r="AH21" s="248"/>
      <c r="AI21" s="249"/>
      <c r="AJ21" s="215"/>
    </row>
    <row r="22" spans="1:36" ht="20.25" customHeight="1">
      <c r="A22" s="1">
        <f t="shared" si="0"/>
        <v>8</v>
      </c>
      <c r="B22" s="12"/>
      <c r="C22" s="137">
        <f>ROW()-17</f>
        <v>5</v>
      </c>
      <c r="D22" s="131" t="s">
        <v>26</v>
      </c>
      <c r="E22" s="216" t="s">
        <v>310</v>
      </c>
      <c r="F22" s="217"/>
      <c r="G22" s="212" t="s">
        <v>311</v>
      </c>
      <c r="H22" s="54" t="s">
        <v>312</v>
      </c>
      <c r="I22" s="210"/>
      <c r="J22" s="122"/>
      <c r="K22" s="157"/>
      <c r="L22" s="157"/>
      <c r="M22" s="157"/>
      <c r="N22" s="143">
        <f>IF(ISERROR(VLOOKUP($H22,[1]フィールドタイプリスト!$B$1:$C$63,2,0)),"0",VLOOKUP($H22,[1]フィールドタイプリスト!$B$1:$C$63,2,0))</f>
        <v>1024</v>
      </c>
      <c r="O22" s="436" t="str">
        <f>IF(ISERROR(VLOOKUP($H22,[1]フィールドタイプリスト!$B$1:$D$63,3,0)),"",VLOOKUP($H22,[1]フィールドタイプリスト!$B$1:$D$63,3,0))</f>
        <v>全角512文字以内</v>
      </c>
      <c r="P22" s="450"/>
      <c r="Q22" s="451"/>
      <c r="R22" s="218"/>
      <c r="T22" s="439"/>
      <c r="U22" s="440"/>
      <c r="V22" s="219"/>
      <c r="X22" s="220" t="str">
        <f t="shared" si="2"/>
        <v>コメント</v>
      </c>
      <c r="Y22" s="154"/>
      <c r="Z22" s="154">
        <v>1</v>
      </c>
      <c r="AA22" s="248"/>
      <c r="AB22" s="249"/>
      <c r="AD22" s="220" t="str">
        <f t="shared" si="3"/>
        <v>コメント</v>
      </c>
      <c r="AE22" s="110" t="s">
        <v>117</v>
      </c>
      <c r="AF22" s="116" t="s">
        <v>109</v>
      </c>
      <c r="AG22" s="116"/>
      <c r="AH22" s="248"/>
      <c r="AI22" s="249"/>
      <c r="AJ22" s="221"/>
    </row>
    <row r="23" spans="1:36" ht="20.25" customHeight="1">
      <c r="A23" s="1">
        <f t="shared" si="0"/>
        <v>14</v>
      </c>
      <c r="B23" s="222"/>
      <c r="C23" s="205">
        <f>ROW()-17</f>
        <v>6</v>
      </c>
      <c r="D23" s="131" t="s">
        <v>26</v>
      </c>
      <c r="E23" s="216" t="s">
        <v>313</v>
      </c>
      <c r="F23" s="209"/>
      <c r="G23" s="212" t="s">
        <v>314</v>
      </c>
      <c r="H23" s="54" t="s">
        <v>126</v>
      </c>
      <c r="I23" s="210"/>
      <c r="J23" s="122"/>
      <c r="K23" s="157"/>
      <c r="L23" s="157"/>
      <c r="M23" s="157"/>
      <c r="N23" s="143">
        <f>IF(ISERROR(VLOOKUP($H23,[1]フィールドタイプリスト!$B$1:$C$63,2,0)),"0",VLOOKUP($H23,[1]フィールドタイプリスト!$B$1:$C$63,2,0))</f>
        <v>5</v>
      </c>
      <c r="O23" s="436" t="str">
        <f>IF(ISERROR(VLOOKUP($H23,[1]フィールドタイプリスト!$B$1:$D$63,3,0)),"",VLOOKUP($H23,[1]フィールドタイプリスト!$B$1:$D$63,3,0))</f>
        <v>「選択肢リスト」シート参照</v>
      </c>
      <c r="P23" s="450"/>
      <c r="Q23" s="451"/>
      <c r="T23" s="452"/>
      <c r="U23" s="453"/>
      <c r="V23" s="223"/>
      <c r="X23" s="220" t="str">
        <f t="shared" si="2"/>
        <v>コメントユーザ</v>
      </c>
      <c r="Y23" s="116"/>
      <c r="Z23" s="116"/>
      <c r="AA23" s="248"/>
      <c r="AB23" s="249"/>
      <c r="AD23" s="220" t="str">
        <f t="shared" si="3"/>
        <v>コメントユーザ</v>
      </c>
      <c r="AE23" s="110" t="s">
        <v>305</v>
      </c>
      <c r="AF23" s="116"/>
      <c r="AG23" s="116"/>
      <c r="AH23" s="248"/>
      <c r="AI23" s="249"/>
      <c r="AJ23" s="224"/>
    </row>
    <row r="24" spans="1:36" ht="20.25" customHeight="1">
      <c r="A24" s="1">
        <f t="shared" si="0"/>
        <v>36</v>
      </c>
      <c r="B24" s="222"/>
      <c r="C24" s="205">
        <f t="shared" ref="C24:C43" si="4">ROW()-17</f>
        <v>7</v>
      </c>
      <c r="D24" s="122" t="s">
        <v>26</v>
      </c>
      <c r="E24" s="216" t="s">
        <v>315</v>
      </c>
      <c r="F24" s="217"/>
      <c r="G24" s="212"/>
      <c r="H24" s="77" t="s">
        <v>316</v>
      </c>
      <c r="I24" s="213"/>
      <c r="J24" s="122"/>
      <c r="K24" s="157"/>
      <c r="L24" s="157"/>
      <c r="M24" s="157"/>
      <c r="N24" s="143">
        <f>IF(ISERROR(VLOOKUP($H24,[1]フィールドタイプリスト!$B$1:$C$63,2,0)),"0",VLOOKUP($H24,[1]フィールドタイプリスト!$B$1:$C$63,2,0))</f>
        <v>10</v>
      </c>
      <c r="O24" s="447" t="str">
        <f>IF(ISERROR(VLOOKUP($H24,[1]フィールドタイプリスト!$B$1:$D$63,3,0)),"",VLOOKUP($H24,[1]フィールドタイプリスト!$B$1:$D$63,3,0))</f>
        <v>DBの間接連携時に自動生成される項目</v>
      </c>
      <c r="P24" s="448"/>
      <c r="Q24" s="449"/>
      <c r="T24" s="439"/>
      <c r="U24" s="440"/>
      <c r="V24" s="219"/>
      <c r="X24" s="220" t="str">
        <f t="shared" si="2"/>
        <v>ルックアップキー：お問い合わせマスタ</v>
      </c>
      <c r="Y24" s="116"/>
      <c r="Z24" s="116"/>
      <c r="AA24" s="248"/>
      <c r="AB24" s="249"/>
      <c r="AD24" s="220" t="str">
        <f t="shared" si="3"/>
        <v>ルックアップキー：お問い合わせマスタ</v>
      </c>
      <c r="AE24" s="110"/>
      <c r="AF24" s="116"/>
      <c r="AG24" s="116"/>
      <c r="AH24" s="248"/>
      <c r="AI24" s="249"/>
      <c r="AJ24" s="196"/>
    </row>
    <row r="25" spans="1:36" ht="20.25" customHeight="1">
      <c r="A25" s="1">
        <f t="shared" si="0"/>
        <v>8</v>
      </c>
      <c r="B25" s="222"/>
      <c r="C25" s="205">
        <f t="shared" si="4"/>
        <v>8</v>
      </c>
      <c r="D25" s="122" t="s">
        <v>26</v>
      </c>
      <c r="E25" s="208" t="s">
        <v>317</v>
      </c>
      <c r="F25" s="217"/>
      <c r="G25" s="212" t="s">
        <v>115</v>
      </c>
      <c r="H25" s="54" t="s">
        <v>116</v>
      </c>
      <c r="I25" s="210"/>
      <c r="J25" s="122"/>
      <c r="K25" s="157"/>
      <c r="L25" s="157"/>
      <c r="M25" s="157"/>
      <c r="N25" s="143">
        <f>IF(ISERROR(VLOOKUP($H25,[1]フィールドタイプリスト!$B$1:$C$63,2,0)),"0",VLOOKUP($H25,[1]フィールドタイプリスト!$B$1:$C$63,2,0))</f>
        <v>64</v>
      </c>
      <c r="O25" s="447" t="str">
        <f>IF(ISERROR(VLOOKUP($H25,[1]フィールドタイプリスト!$B$1:$D$63,3,0)),"",VLOOKUP($H25,[1]フィールドタイプリスト!$B$1:$D$63,3,0))</f>
        <v>全角32文字以内</v>
      </c>
      <c r="P25" s="448"/>
      <c r="Q25" s="449"/>
      <c r="T25" s="439"/>
      <c r="U25" s="440"/>
      <c r="V25" s="225"/>
      <c r="X25" s="220" t="str">
        <f t="shared" si="2"/>
        <v>担当者名</v>
      </c>
      <c r="Y25" s="116"/>
      <c r="Z25" s="116"/>
      <c r="AA25" s="248"/>
      <c r="AB25" s="249"/>
      <c r="AD25" s="220" t="str">
        <f t="shared" si="3"/>
        <v>担当者名</v>
      </c>
      <c r="AE25" s="110" t="s">
        <v>305</v>
      </c>
      <c r="AF25" s="116"/>
      <c r="AG25" s="116"/>
      <c r="AH25" s="248"/>
      <c r="AI25" s="249"/>
      <c r="AJ25" s="196"/>
    </row>
    <row r="26" spans="1:36" ht="20.25" customHeight="1">
      <c r="A26" s="1">
        <f t="shared" si="0"/>
        <v>8</v>
      </c>
      <c r="B26" s="222"/>
      <c r="C26" s="205">
        <f t="shared" si="4"/>
        <v>9</v>
      </c>
      <c r="D26" s="122" t="s">
        <v>26</v>
      </c>
      <c r="E26" s="216" t="s">
        <v>318</v>
      </c>
      <c r="F26" s="217"/>
      <c r="G26" s="212" t="s">
        <v>319</v>
      </c>
      <c r="H26" s="77" t="s">
        <v>320</v>
      </c>
      <c r="I26" s="142"/>
      <c r="J26" s="122"/>
      <c r="K26" s="157"/>
      <c r="L26" s="157"/>
      <c r="M26" s="157"/>
      <c r="N26" s="143">
        <f>IF(ISERROR(VLOOKUP($H26,[1]フィールドタイプリスト!$B$1:$C$63,2,0)),"0",VLOOKUP($H26,[1]フィールドタイプリスト!$B$1:$C$63,2,0))</f>
        <v>552</v>
      </c>
      <c r="O26" s="436" t="str">
        <f>IF(ISERROR(VLOOKUP($H26,[1]フィールドタイプリスト!$B$1:$D$63,3,0)),"",VLOOKUP($H26,[1]フィールドタイプリスト!$B$1:$D$63,3,0))</f>
        <v>ファイルデータを格納
[ファイル型フィールド制限]
同時ダウンロード：同時3セッション(アカウントあたり)
ファイルサイズ：10MiB(拡張可)
ファイル合計：アカウントあたり10GiB(拡張可)
フィールド数：DBあたり5フィールド(拡張可)
拡張子制限：拡張子50種類</v>
      </c>
      <c r="P26" s="437"/>
      <c r="Q26" s="438"/>
      <c r="T26" s="439"/>
      <c r="U26" s="440"/>
      <c r="V26" s="219"/>
      <c r="X26" s="155" t="str">
        <f t="shared" ref="X26:X31" si="5">IF($E33="","",$E33)</f>
        <v/>
      </c>
      <c r="Y26" s="116"/>
      <c r="Z26" s="116"/>
      <c r="AA26" s="248"/>
      <c r="AB26" s="249"/>
      <c r="AD26" s="220" t="str">
        <f t="shared" si="3"/>
        <v>ファイル</v>
      </c>
      <c r="AE26" s="110" t="s">
        <v>117</v>
      </c>
      <c r="AF26" s="116"/>
      <c r="AG26" s="116"/>
      <c r="AH26" s="248"/>
      <c r="AI26" s="249"/>
      <c r="AJ26" s="196"/>
    </row>
    <row r="27" spans="1:36" ht="20.25" customHeight="1">
      <c r="A27" s="1" t="str">
        <f t="shared" si="0"/>
        <v/>
      </c>
      <c r="B27" s="222"/>
      <c r="C27" s="205">
        <f t="shared" si="4"/>
        <v>10</v>
      </c>
      <c r="D27" s="138"/>
      <c r="E27" s="245"/>
      <c r="F27" s="435"/>
      <c r="G27" s="205"/>
      <c r="H27" s="54"/>
      <c r="I27" s="142"/>
      <c r="J27" s="122"/>
      <c r="K27" s="157"/>
      <c r="L27" s="157"/>
      <c r="M27" s="157"/>
      <c r="N27" s="143" t="str">
        <f>IF(ISERROR(VLOOKUP($H27,[1]フィールドタイプリスト!$B$1:$C$63,2,0)),"0",VLOOKUP($H27,[1]フィールドタイプリスト!$B$1:$C$63,2,0))</f>
        <v>0</v>
      </c>
      <c r="O27" s="436" t="str">
        <f>IF(ISERROR(VLOOKUP($H27,[1]フィールドタイプリスト!$B$1:$D$63,3,0)),"",VLOOKUP($H27,[1]フィールドタイプリスト!$B$1:$D$63,3,0))</f>
        <v/>
      </c>
      <c r="P27" s="437"/>
      <c r="Q27" s="438"/>
      <c r="T27" s="439"/>
      <c r="U27" s="440"/>
      <c r="V27" s="219"/>
      <c r="X27" s="155" t="str">
        <f t="shared" si="5"/>
        <v/>
      </c>
      <c r="Y27" s="116"/>
      <c r="Z27" s="116"/>
      <c r="AA27" s="248"/>
      <c r="AB27" s="249"/>
      <c r="AD27" s="220" t="str">
        <f t="shared" si="3"/>
        <v/>
      </c>
      <c r="AE27" s="110"/>
      <c r="AF27" s="116"/>
      <c r="AG27" s="116"/>
      <c r="AH27" s="248"/>
      <c r="AI27" s="249"/>
      <c r="AJ27" s="196"/>
    </row>
    <row r="28" spans="1:36" ht="20.25" customHeight="1">
      <c r="A28" s="1" t="str">
        <f t="shared" si="0"/>
        <v/>
      </c>
      <c r="B28" s="222"/>
      <c r="C28" s="205">
        <f t="shared" si="4"/>
        <v>11</v>
      </c>
      <c r="D28" s="122"/>
      <c r="E28" s="245"/>
      <c r="F28" s="435"/>
      <c r="G28" s="54"/>
      <c r="H28" s="54"/>
      <c r="I28" s="148"/>
      <c r="J28" s="122"/>
      <c r="K28" s="157"/>
      <c r="L28" s="157"/>
      <c r="M28" s="157"/>
      <c r="N28" s="143" t="str">
        <f>IF(ISERROR(VLOOKUP($H28,[1]フィールドタイプリスト!$B$1:$C$63,2,0)),"0",VLOOKUP($H28,[1]フィールドタイプリスト!$B$1:$C$63,2,0))</f>
        <v>0</v>
      </c>
      <c r="O28" s="436" t="str">
        <f>IF(ISERROR(VLOOKUP($H28,[1]フィールドタイプリスト!$B$1:$D$63,3,0)),"",VLOOKUP($H28,[1]フィールドタイプリスト!$B$1:$D$63,3,0))</f>
        <v/>
      </c>
      <c r="P28" s="437"/>
      <c r="Q28" s="438"/>
      <c r="T28" s="439"/>
      <c r="U28" s="440"/>
      <c r="V28" s="219"/>
      <c r="X28" s="155" t="str">
        <f t="shared" si="5"/>
        <v/>
      </c>
      <c r="Y28" s="116"/>
      <c r="Z28" s="116"/>
      <c r="AA28" s="248"/>
      <c r="AB28" s="249"/>
      <c r="AD28" s="220" t="str">
        <f t="shared" si="3"/>
        <v/>
      </c>
      <c r="AE28" s="110"/>
      <c r="AF28" s="116"/>
      <c r="AG28" s="116"/>
      <c r="AH28" s="248"/>
      <c r="AI28" s="249"/>
      <c r="AJ28" s="196"/>
    </row>
    <row r="29" spans="1:36" ht="20.25" customHeight="1">
      <c r="A29" s="1" t="str">
        <f t="shared" si="0"/>
        <v/>
      </c>
      <c r="B29" s="222"/>
      <c r="C29" s="205">
        <f t="shared" si="4"/>
        <v>12</v>
      </c>
      <c r="D29" s="122"/>
      <c r="E29" s="245"/>
      <c r="F29" s="435"/>
      <c r="G29" s="54"/>
      <c r="H29" s="54"/>
      <c r="I29" s="148"/>
      <c r="J29" s="122"/>
      <c r="K29" s="157"/>
      <c r="L29" s="157"/>
      <c r="M29" s="157"/>
      <c r="N29" s="143" t="str">
        <f>IF(ISERROR(VLOOKUP($H29,[1]フィールドタイプリスト!$B$1:$C$63,2,0)),"0",VLOOKUP($H29,[1]フィールドタイプリスト!$B$1:$C$63,2,0))</f>
        <v>0</v>
      </c>
      <c r="O29" s="436" t="str">
        <f>IF(ISERROR(VLOOKUP($H29,[1]フィールドタイプリスト!$B$1:$D$63,3,0)),"",VLOOKUP($H29,[1]フィールドタイプリスト!$B$1:$D$63,3,0))</f>
        <v/>
      </c>
      <c r="P29" s="437"/>
      <c r="Q29" s="438"/>
      <c r="T29" s="439"/>
      <c r="U29" s="440"/>
      <c r="V29" s="219"/>
      <c r="X29" s="155" t="str">
        <f t="shared" si="5"/>
        <v/>
      </c>
      <c r="Y29" s="116"/>
      <c r="Z29" s="116"/>
      <c r="AA29" s="248"/>
      <c r="AB29" s="249"/>
      <c r="AD29" s="220" t="str">
        <f t="shared" si="3"/>
        <v/>
      </c>
      <c r="AE29" s="110"/>
      <c r="AF29" s="116"/>
      <c r="AG29" s="116"/>
      <c r="AH29" s="248"/>
      <c r="AI29" s="249"/>
      <c r="AJ29" s="196"/>
    </row>
    <row r="30" spans="1:36" ht="20.25" customHeight="1">
      <c r="A30" s="1" t="str">
        <f t="shared" si="0"/>
        <v/>
      </c>
      <c r="B30" s="222"/>
      <c r="C30" s="205">
        <f t="shared" si="4"/>
        <v>13</v>
      </c>
      <c r="D30" s="122"/>
      <c r="E30" s="245"/>
      <c r="F30" s="435"/>
      <c r="G30" s="54"/>
      <c r="H30" s="54"/>
      <c r="I30" s="148"/>
      <c r="J30" s="122"/>
      <c r="K30" s="157"/>
      <c r="L30" s="157"/>
      <c r="M30" s="157"/>
      <c r="N30" s="143" t="str">
        <f>IF(ISERROR(VLOOKUP($H30,[1]フィールドタイプリスト!$B$1:$C$63,2,0)),"0",VLOOKUP($H30,[1]フィールドタイプリスト!$B$1:$C$63,2,0))</f>
        <v>0</v>
      </c>
      <c r="O30" s="436" t="str">
        <f>IF(ISERROR(VLOOKUP($H30,[1]フィールドタイプリスト!$B$1:$D$63,3,0)),"",VLOOKUP($H30,[1]フィールドタイプリスト!$B$1:$D$63,3,0))</f>
        <v/>
      </c>
      <c r="P30" s="437"/>
      <c r="Q30" s="438"/>
      <c r="T30" s="439"/>
      <c r="U30" s="440"/>
      <c r="V30" s="219"/>
      <c r="X30" s="155" t="str">
        <f t="shared" si="5"/>
        <v/>
      </c>
      <c r="Y30" s="116"/>
      <c r="Z30" s="116"/>
      <c r="AA30" s="248"/>
      <c r="AB30" s="249"/>
      <c r="AD30" s="220" t="str">
        <f t="shared" si="3"/>
        <v/>
      </c>
      <c r="AE30" s="110"/>
      <c r="AF30" s="116"/>
      <c r="AG30" s="116"/>
      <c r="AH30" s="248"/>
      <c r="AI30" s="249"/>
      <c r="AJ30" s="196"/>
    </row>
    <row r="31" spans="1:36" ht="20.25" customHeight="1">
      <c r="A31" s="1" t="str">
        <f t="shared" si="0"/>
        <v/>
      </c>
      <c r="B31" s="222"/>
      <c r="C31" s="205">
        <f t="shared" si="4"/>
        <v>14</v>
      </c>
      <c r="D31" s="122"/>
      <c r="E31" s="245"/>
      <c r="F31" s="435"/>
      <c r="G31" s="54"/>
      <c r="H31" s="54"/>
      <c r="I31" s="148"/>
      <c r="J31" s="122"/>
      <c r="K31" s="157"/>
      <c r="L31" s="157"/>
      <c r="M31" s="157"/>
      <c r="N31" s="143" t="str">
        <f>IF(ISERROR(VLOOKUP($H31,[1]フィールドタイプリスト!$B$1:$C$63,2,0)),"0",VLOOKUP($H31,[1]フィールドタイプリスト!$B$1:$C$63,2,0))</f>
        <v>0</v>
      </c>
      <c r="O31" s="441" t="str">
        <f>IF(ISERROR(VLOOKUP($H31,[1]フィールドタイプリスト!$B$1:$D$63,3,0)),"",VLOOKUP($H31,[1]フィールドタイプリスト!$B$1:$D$63,3,0))</f>
        <v/>
      </c>
      <c r="P31" s="442"/>
      <c r="Q31" s="443"/>
      <c r="T31" s="439"/>
      <c r="U31" s="440"/>
      <c r="V31" s="219"/>
      <c r="X31" s="155" t="str">
        <f t="shared" si="5"/>
        <v/>
      </c>
      <c r="Y31" s="116"/>
      <c r="Z31" s="116"/>
      <c r="AA31" s="248"/>
      <c r="AB31" s="249"/>
      <c r="AD31" s="220" t="str">
        <f t="shared" si="3"/>
        <v/>
      </c>
      <c r="AE31" s="110"/>
      <c r="AF31" s="116"/>
      <c r="AG31" s="116"/>
      <c r="AH31" s="248"/>
      <c r="AI31" s="249"/>
      <c r="AJ31" s="196"/>
    </row>
    <row r="32" spans="1:36" ht="20.25" customHeight="1">
      <c r="A32" s="1" t="str">
        <f t="shared" si="0"/>
        <v/>
      </c>
      <c r="B32" s="222"/>
      <c r="C32" s="205">
        <f t="shared" si="4"/>
        <v>15</v>
      </c>
      <c r="D32" s="122"/>
      <c r="E32" s="245"/>
      <c r="F32" s="435"/>
      <c r="G32" s="54"/>
      <c r="H32" s="54"/>
      <c r="I32" s="148"/>
      <c r="J32" s="122"/>
      <c r="K32" s="157"/>
      <c r="L32" s="157"/>
      <c r="M32" s="157"/>
      <c r="N32" s="143" t="str">
        <f>IF(ISERROR(VLOOKUP($H32,[1]フィールドタイプリスト!$B$1:$C$63,2,0)),"0",VLOOKUP($H32,[1]フィールドタイプリスト!$B$1:$C$63,2,0))</f>
        <v>0</v>
      </c>
      <c r="O32" s="436" t="str">
        <f>IF(ISERROR(VLOOKUP($H32,[1]フィールドタイプリスト!$B$1:$D$63,3,0)),"",VLOOKUP($H32,[1]フィールドタイプリスト!$B$1:$D$63,3,0))</f>
        <v/>
      </c>
      <c r="P32" s="437"/>
      <c r="Q32" s="438"/>
      <c r="T32" s="439"/>
      <c r="U32" s="440"/>
      <c r="V32" s="219"/>
      <c r="X32" s="156" t="str">
        <f>IF($E89="","",$E89)</f>
        <v/>
      </c>
      <c r="Y32" s="116"/>
      <c r="Z32" s="116"/>
      <c r="AA32" s="248"/>
      <c r="AB32" s="249"/>
      <c r="AD32" s="220" t="str">
        <f t="shared" si="3"/>
        <v/>
      </c>
      <c r="AE32" s="110"/>
      <c r="AF32" s="116"/>
      <c r="AG32" s="116"/>
      <c r="AH32" s="248"/>
      <c r="AI32" s="249"/>
      <c r="AJ32" s="196"/>
    </row>
    <row r="33" spans="1:36" ht="20.25" customHeight="1">
      <c r="A33" s="1" t="str">
        <f t="shared" si="0"/>
        <v/>
      </c>
      <c r="B33" s="222"/>
      <c r="C33" s="205">
        <f t="shared" si="4"/>
        <v>16</v>
      </c>
      <c r="D33" s="122"/>
      <c r="E33" s="245"/>
      <c r="F33" s="435"/>
      <c r="G33" s="54"/>
      <c r="H33" s="54"/>
      <c r="I33" s="148"/>
      <c r="J33" s="122"/>
      <c r="K33" s="157"/>
      <c r="L33" s="157"/>
      <c r="M33" s="157"/>
      <c r="N33" s="143" t="str">
        <f>IF(ISERROR(VLOOKUP($H33,[1]フィールドタイプリスト!$B$1:$C$63,2,0)),"0",VLOOKUP($H33,[1]フィールドタイプリスト!$B$1:$C$63,2,0))</f>
        <v>0</v>
      </c>
      <c r="O33" s="441" t="str">
        <f>IF(ISERROR(VLOOKUP($H33,[1]フィールドタイプリスト!$B$1:$D$63,3,0)),"",VLOOKUP($H33,[1]フィールドタイプリスト!$B$1:$D$63,3,0))</f>
        <v/>
      </c>
      <c r="P33" s="442"/>
      <c r="Q33" s="443"/>
      <c r="T33" s="439"/>
      <c r="U33" s="440"/>
      <c r="V33" s="219"/>
      <c r="X33" s="156" t="str">
        <f>IF($E77="","",$E77)</f>
        <v/>
      </c>
      <c r="Y33" s="116"/>
      <c r="Z33" s="116"/>
      <c r="AA33" s="248"/>
      <c r="AB33" s="249"/>
      <c r="AD33" s="220" t="str">
        <f t="shared" si="3"/>
        <v/>
      </c>
      <c r="AE33" s="110"/>
      <c r="AF33" s="116"/>
      <c r="AG33" s="116"/>
      <c r="AH33" s="248"/>
      <c r="AI33" s="249"/>
      <c r="AJ33" s="196"/>
    </row>
    <row r="34" spans="1:36" ht="20.25" customHeight="1">
      <c r="A34" s="1" t="str">
        <f t="shared" si="0"/>
        <v/>
      </c>
      <c r="B34" s="222"/>
      <c r="C34" s="205">
        <f t="shared" si="4"/>
        <v>17</v>
      </c>
      <c r="D34" s="122"/>
      <c r="E34" s="245"/>
      <c r="F34" s="435"/>
      <c r="G34" s="54"/>
      <c r="H34" s="54"/>
      <c r="I34" s="226"/>
      <c r="J34" s="122"/>
      <c r="K34" s="157"/>
      <c r="L34" s="157"/>
      <c r="M34" s="157"/>
      <c r="N34" s="143" t="str">
        <f>IF(ISERROR(VLOOKUP($H34,[1]フィールドタイプリスト!$B$1:$C$63,2,0)),"0",VLOOKUP($H34,[1]フィールドタイプリスト!$B$1:$C$63,2,0))</f>
        <v>0</v>
      </c>
      <c r="O34" s="436" t="str">
        <f>IF(ISERROR(VLOOKUP($H34,[1]フィールドタイプリスト!$B$1:$D$63,3,0)),"",VLOOKUP($H34,[1]フィールドタイプリスト!$B$1:$D$63,3,0))</f>
        <v/>
      </c>
      <c r="P34" s="437"/>
      <c r="Q34" s="438"/>
      <c r="T34" s="439"/>
      <c r="U34" s="440"/>
      <c r="V34" s="219"/>
      <c r="X34" s="156" t="str">
        <f>IF($E78="","",$E78)</f>
        <v/>
      </c>
      <c r="Y34" s="116"/>
      <c r="Z34" s="116"/>
      <c r="AA34" s="248"/>
      <c r="AB34" s="249"/>
      <c r="AD34" s="220" t="str">
        <f t="shared" si="3"/>
        <v/>
      </c>
      <c r="AE34" s="110"/>
      <c r="AF34" s="116"/>
      <c r="AG34" s="116"/>
      <c r="AH34" s="248"/>
      <c r="AI34" s="249"/>
      <c r="AJ34" s="196"/>
    </row>
    <row r="35" spans="1:36" ht="20.25" customHeight="1">
      <c r="A35" s="1" t="str">
        <f t="shared" si="0"/>
        <v/>
      </c>
      <c r="B35" s="12"/>
      <c r="C35" s="205">
        <f t="shared" si="4"/>
        <v>18</v>
      </c>
      <c r="D35" s="122"/>
      <c r="E35" s="245"/>
      <c r="F35" s="435"/>
      <c r="G35" s="54"/>
      <c r="H35" s="54"/>
      <c r="I35" s="226"/>
      <c r="J35" s="122"/>
      <c r="K35" s="143"/>
      <c r="L35" s="143"/>
      <c r="M35" s="143"/>
      <c r="N35" s="143" t="str">
        <f>IF(ISERROR(VLOOKUP($H35,[1]フィールドタイプリスト!$B$1:$C$63,2,0)),"0",VLOOKUP($H35,[1]フィールドタイプリスト!$B$1:$C$63,2,0))</f>
        <v>0</v>
      </c>
      <c r="O35" s="444" t="str">
        <f>IF(ISERROR(VLOOKUP($H35,[1]フィールドタイプリスト!$B$1:$D$63,3,0)),"",VLOOKUP($H35,[1]フィールドタイプリスト!$B$1:$D$63,3,0))</f>
        <v/>
      </c>
      <c r="P35" s="445"/>
      <c r="Q35" s="446"/>
      <c r="T35" s="439"/>
      <c r="U35" s="440"/>
      <c r="V35" s="219"/>
      <c r="X35" s="156" t="str">
        <f>IF($E79="","",$E79)</f>
        <v/>
      </c>
      <c r="Y35" s="116"/>
      <c r="Z35" s="116"/>
      <c r="AA35" s="248"/>
      <c r="AB35" s="249"/>
      <c r="AD35" s="220" t="str">
        <f t="shared" si="3"/>
        <v/>
      </c>
      <c r="AE35" s="110"/>
      <c r="AF35" s="116"/>
      <c r="AG35" s="116"/>
      <c r="AH35" s="248"/>
      <c r="AI35" s="249"/>
      <c r="AJ35" s="196"/>
    </row>
    <row r="36" spans="1:36" ht="20.25" customHeight="1">
      <c r="A36" s="1" t="str">
        <f t="shared" si="0"/>
        <v/>
      </c>
      <c r="B36" s="12"/>
      <c r="C36" s="205">
        <f t="shared" si="4"/>
        <v>19</v>
      </c>
      <c r="D36" s="122"/>
      <c r="E36" s="245"/>
      <c r="F36" s="435"/>
      <c r="G36" s="54"/>
      <c r="H36" s="54"/>
      <c r="I36" s="226"/>
      <c r="J36" s="122"/>
      <c r="K36" s="157"/>
      <c r="L36" s="157"/>
      <c r="M36" s="157"/>
      <c r="N36" s="143" t="str">
        <f>IF(ISERROR(VLOOKUP($H36,[1]フィールドタイプリスト!$B$1:$C$63,2,0)),"0",VLOOKUP($H36,[1]フィールドタイプリスト!$B$1:$C$63,2,0))</f>
        <v>0</v>
      </c>
      <c r="O36" s="436" t="str">
        <f>IF(ISERROR(VLOOKUP($H36,[1]フィールドタイプリスト!$B$1:$D$63,3,0)),"",VLOOKUP($H36,[1]フィールドタイプリスト!$B$1:$D$63,3,0))</f>
        <v/>
      </c>
      <c r="P36" s="437"/>
      <c r="Q36" s="438"/>
      <c r="T36" s="439"/>
      <c r="U36" s="440"/>
      <c r="V36" s="219"/>
      <c r="X36" s="156" t="str">
        <f>IF($E80="","",$E80)</f>
        <v/>
      </c>
      <c r="Y36" s="116"/>
      <c r="Z36" s="116"/>
      <c r="AA36" s="248"/>
      <c r="AB36" s="249"/>
      <c r="AD36" s="220" t="str">
        <f t="shared" si="3"/>
        <v/>
      </c>
      <c r="AE36" s="110"/>
      <c r="AF36" s="116"/>
      <c r="AG36" s="116"/>
      <c r="AH36" s="248"/>
      <c r="AI36" s="249"/>
      <c r="AJ36" s="196"/>
    </row>
    <row r="37" spans="1:36" ht="20.25" customHeight="1">
      <c r="A37" s="1" t="str">
        <f t="shared" si="0"/>
        <v/>
      </c>
      <c r="B37" s="12"/>
      <c r="C37" s="205">
        <f t="shared" si="4"/>
        <v>20</v>
      </c>
      <c r="D37" s="122"/>
      <c r="E37" s="245"/>
      <c r="F37" s="435"/>
      <c r="G37" s="54"/>
      <c r="H37" s="54"/>
      <c r="I37" s="148"/>
      <c r="J37" s="122"/>
      <c r="K37" s="157"/>
      <c r="L37" s="157"/>
      <c r="M37" s="157"/>
      <c r="N37" s="143" t="str">
        <f>IF(ISERROR(VLOOKUP($H37,[1]フィールドタイプリスト!$B$1:$C$63,2,0)),"0",VLOOKUP($H37,[1]フィールドタイプリスト!$B$1:$C$63,2,0))</f>
        <v>0</v>
      </c>
      <c r="O37" s="436" t="str">
        <f>IF(ISERROR(VLOOKUP($H37,[1]フィールドタイプリスト!$B$1:$D$63,3,0)),"",VLOOKUP($H37,[1]フィールドタイプリスト!$B$1:$D$63,3,0))</f>
        <v/>
      </c>
      <c r="P37" s="437"/>
      <c r="Q37" s="438"/>
      <c r="T37" s="439"/>
      <c r="U37" s="440"/>
      <c r="V37" s="219"/>
      <c r="X37" s="156" t="str">
        <f t="shared" ref="X37:X38" si="6">IF($E85="","",$E85)</f>
        <v/>
      </c>
      <c r="Y37" s="116"/>
      <c r="Z37" s="116"/>
      <c r="AA37" s="248"/>
      <c r="AB37" s="249"/>
      <c r="AD37" s="220" t="str">
        <f t="shared" si="3"/>
        <v/>
      </c>
      <c r="AE37" s="110"/>
      <c r="AF37" s="116"/>
      <c r="AG37" s="116"/>
      <c r="AH37" s="248"/>
      <c r="AI37" s="249"/>
      <c r="AJ37" s="196"/>
    </row>
    <row r="38" spans="1:36" ht="20.25" customHeight="1">
      <c r="A38" s="1" t="str">
        <f t="shared" si="0"/>
        <v/>
      </c>
      <c r="B38" s="12"/>
      <c r="C38" s="205">
        <f t="shared" si="4"/>
        <v>21</v>
      </c>
      <c r="D38" s="122"/>
      <c r="E38" s="245"/>
      <c r="F38" s="435"/>
      <c r="G38" s="54"/>
      <c r="H38" s="54"/>
      <c r="I38" s="226"/>
      <c r="J38" s="122"/>
      <c r="K38" s="157"/>
      <c r="L38" s="157"/>
      <c r="M38" s="157"/>
      <c r="N38" s="143" t="str">
        <f>IF(ISERROR(VLOOKUP($H38,[1]フィールドタイプリスト!$B$1:$C$63,2,0)),"0",VLOOKUP($H38,[1]フィールドタイプリスト!$B$1:$C$63,2,0))</f>
        <v>0</v>
      </c>
      <c r="O38" s="436" t="str">
        <f>IF(ISERROR(VLOOKUP($H38,[1]フィールドタイプリスト!$B$1:$D$63,3,0)),"",VLOOKUP($H38,[1]フィールドタイプリスト!$B$1:$D$63,3,0))</f>
        <v/>
      </c>
      <c r="P38" s="437"/>
      <c r="Q38" s="438"/>
      <c r="T38" s="439"/>
      <c r="U38" s="440"/>
      <c r="V38" s="219"/>
      <c r="X38" s="156" t="str">
        <f t="shared" si="6"/>
        <v/>
      </c>
      <c r="Y38" s="116"/>
      <c r="Z38" s="116"/>
      <c r="AA38" s="248"/>
      <c r="AB38" s="249"/>
      <c r="AD38" s="220" t="str">
        <f t="shared" si="3"/>
        <v/>
      </c>
      <c r="AE38" s="110"/>
      <c r="AF38" s="116"/>
      <c r="AG38" s="116"/>
      <c r="AH38" s="248"/>
      <c r="AI38" s="249"/>
      <c r="AJ38" s="196"/>
    </row>
    <row r="39" spans="1:36" ht="20.25" customHeight="1">
      <c r="A39" s="1" t="str">
        <f t="shared" si="0"/>
        <v/>
      </c>
      <c r="B39" s="12"/>
      <c r="C39" s="205">
        <f t="shared" si="4"/>
        <v>22</v>
      </c>
      <c r="D39" s="122"/>
      <c r="E39" s="245"/>
      <c r="F39" s="435"/>
      <c r="G39" s="54"/>
      <c r="H39" s="54"/>
      <c r="I39" s="226"/>
      <c r="J39" s="122"/>
      <c r="K39" s="157"/>
      <c r="L39" s="157"/>
      <c r="M39" s="157"/>
      <c r="N39" s="143" t="str">
        <f>IF(ISERROR(VLOOKUP($H39,[1]フィールドタイプリスト!$B$1:$C$63,2,0)),"0",VLOOKUP($H39,[1]フィールドタイプリスト!$B$1:$C$63,2,0))</f>
        <v>0</v>
      </c>
      <c r="O39" s="441" t="str">
        <f>IF(ISERROR(VLOOKUP($H39,[1]フィールドタイプリスト!$B$1:$D$63,3,0)),"",VLOOKUP($H39,[1]フィールドタイプリスト!$B$1:$D$63,3,0))</f>
        <v/>
      </c>
      <c r="P39" s="442"/>
      <c r="Q39" s="443"/>
      <c r="T39" s="439"/>
      <c r="U39" s="440"/>
      <c r="V39" s="219"/>
      <c r="X39" s="156"/>
      <c r="Y39" s="116"/>
      <c r="Z39" s="116"/>
      <c r="AA39" s="164"/>
      <c r="AB39" s="165"/>
      <c r="AD39" s="156" t="str">
        <f t="shared" si="3"/>
        <v/>
      </c>
      <c r="AE39" s="110"/>
      <c r="AF39" s="116"/>
      <c r="AG39" s="116"/>
      <c r="AH39" s="248"/>
      <c r="AI39" s="249"/>
      <c r="AJ39" s="196"/>
    </row>
    <row r="40" spans="1:36" ht="20.25" customHeight="1">
      <c r="A40" s="1" t="str">
        <f t="shared" si="0"/>
        <v/>
      </c>
      <c r="B40" s="12"/>
      <c r="C40" s="205">
        <f t="shared" si="4"/>
        <v>23</v>
      </c>
      <c r="D40" s="122"/>
      <c r="E40" s="245"/>
      <c r="F40" s="435"/>
      <c r="G40" s="54"/>
      <c r="H40" s="54"/>
      <c r="I40" s="210"/>
      <c r="J40" s="122"/>
      <c r="K40" s="157"/>
      <c r="L40" s="157"/>
      <c r="M40" s="157"/>
      <c r="N40" s="143" t="str">
        <f>IF(ISERROR(VLOOKUP($H40,[1]フィールドタイプリスト!$B$1:$C$63,2,0)),"0",VLOOKUP($H40,[1]フィールドタイプリスト!$B$1:$C$63,2,0))</f>
        <v>0</v>
      </c>
      <c r="O40" s="436" t="str">
        <f>IF(ISERROR(VLOOKUP($H40,[1]フィールドタイプリスト!$B$1:$D$63,3,0)),"",VLOOKUP($H40,[1]フィールドタイプリスト!$B$1:$D$63,3,0))</f>
        <v/>
      </c>
      <c r="P40" s="437"/>
      <c r="Q40" s="438"/>
      <c r="T40" s="439"/>
      <c r="U40" s="440"/>
      <c r="V40" s="225"/>
      <c r="X40" s="156" t="str">
        <f>IF($E87="","",$E87)</f>
        <v/>
      </c>
      <c r="Y40" s="116"/>
      <c r="Z40" s="116"/>
      <c r="AA40" s="248"/>
      <c r="AB40" s="249"/>
      <c r="AD40" s="156" t="str">
        <f t="shared" si="3"/>
        <v/>
      </c>
      <c r="AE40" s="110"/>
      <c r="AF40" s="116"/>
      <c r="AG40" s="116"/>
      <c r="AH40" s="248"/>
      <c r="AI40" s="249"/>
      <c r="AJ40" s="196"/>
    </row>
    <row r="41" spans="1:36" ht="20.25" customHeight="1">
      <c r="A41" s="1" t="str">
        <f t="shared" si="0"/>
        <v/>
      </c>
      <c r="B41" s="12"/>
      <c r="C41" s="205">
        <f t="shared" si="4"/>
        <v>24</v>
      </c>
      <c r="D41" s="122"/>
      <c r="E41" s="245"/>
      <c r="F41" s="435"/>
      <c r="G41" s="54"/>
      <c r="H41" s="54"/>
      <c r="I41" s="227"/>
      <c r="J41" s="122"/>
      <c r="K41" s="157"/>
      <c r="L41" s="157"/>
      <c r="M41" s="157"/>
      <c r="N41" s="143" t="str">
        <f>IF(ISERROR(VLOOKUP($H41,[1]フィールドタイプリスト!$B$1:$C$63,2,0)),"0",VLOOKUP($H41,[1]フィールドタイプリスト!$B$1:$C$63,2,0))</f>
        <v>0</v>
      </c>
      <c r="O41" s="436" t="str">
        <f>IF(ISERROR(VLOOKUP($H41,[1]フィールドタイプリスト!$B$1:$D$63,3,0)),"",VLOOKUP($H41,[1]フィールドタイプリスト!$B$1:$D$63,3,0))</f>
        <v/>
      </c>
      <c r="P41" s="437"/>
      <c r="Q41" s="438"/>
      <c r="T41" s="439"/>
      <c r="U41" s="440"/>
      <c r="V41" s="219"/>
      <c r="X41" s="156" t="str">
        <f>IF($E109="","",$E109)</f>
        <v/>
      </c>
      <c r="Y41" s="116"/>
      <c r="Z41" s="116"/>
      <c r="AA41" s="248"/>
      <c r="AB41" s="249"/>
      <c r="AD41" s="156" t="str">
        <f t="shared" si="3"/>
        <v/>
      </c>
      <c r="AE41" s="110"/>
      <c r="AF41" s="116"/>
      <c r="AG41" s="116"/>
      <c r="AH41" s="248"/>
      <c r="AI41" s="249"/>
      <c r="AJ41" s="196"/>
    </row>
    <row r="42" spans="1:36" ht="20.25" customHeight="1">
      <c r="A42" s="1" t="str">
        <f t="shared" si="0"/>
        <v/>
      </c>
      <c r="B42" s="12"/>
      <c r="C42" s="205">
        <f t="shared" si="4"/>
        <v>25</v>
      </c>
      <c r="D42" s="122"/>
      <c r="E42" s="245"/>
      <c r="F42" s="435"/>
      <c r="G42" s="54"/>
      <c r="H42" s="54"/>
      <c r="I42" s="210"/>
      <c r="J42" s="122"/>
      <c r="K42" s="157"/>
      <c r="L42" s="157"/>
      <c r="M42" s="157"/>
      <c r="N42" s="143" t="str">
        <f>IF(ISERROR(VLOOKUP($H42,[1]フィールドタイプリスト!$B$1:$C$63,2,0)),"0",VLOOKUP($H42,[1]フィールドタイプリスト!$B$1:$C$63,2,0))</f>
        <v>0</v>
      </c>
      <c r="O42" s="436" t="str">
        <f>IF(ISERROR(VLOOKUP($H42,[1]フィールドタイプリスト!$B$1:$D$63,3,0)),"",VLOOKUP($H42,[1]フィールドタイプリスト!$B$1:$D$63,3,0))</f>
        <v/>
      </c>
      <c r="P42" s="437"/>
      <c r="Q42" s="438"/>
      <c r="T42" s="439"/>
      <c r="U42" s="440"/>
      <c r="V42" s="219"/>
      <c r="X42" s="156" t="str">
        <f>IF($E110="","",$E110)</f>
        <v/>
      </c>
      <c r="Y42" s="116"/>
      <c r="Z42" s="116"/>
      <c r="AA42" s="248"/>
      <c r="AB42" s="249"/>
      <c r="AD42" s="156" t="str">
        <f t="shared" si="3"/>
        <v/>
      </c>
      <c r="AE42" s="110"/>
      <c r="AF42" s="116"/>
      <c r="AG42" s="116"/>
      <c r="AH42" s="248"/>
      <c r="AI42" s="249"/>
      <c r="AJ42" s="196"/>
    </row>
    <row r="43" spans="1:36" ht="20.25" customHeight="1">
      <c r="A43" s="1" t="str">
        <f t="shared" si="0"/>
        <v/>
      </c>
      <c r="B43" s="12"/>
      <c r="C43" s="205">
        <f t="shared" si="4"/>
        <v>26</v>
      </c>
      <c r="D43" s="122"/>
      <c r="E43" s="245"/>
      <c r="F43" s="435"/>
      <c r="G43" s="54"/>
      <c r="H43" s="54"/>
      <c r="I43" s="210"/>
      <c r="J43" s="122"/>
      <c r="K43" s="157"/>
      <c r="L43" s="157"/>
      <c r="M43" s="157"/>
      <c r="N43" s="143" t="str">
        <f>IF(ISERROR(VLOOKUP($H43,[1]フィールドタイプリスト!$B$1:$C$63,2,0)),"0",VLOOKUP($H43,[1]フィールドタイプリスト!$B$1:$C$63,2,0))</f>
        <v>0</v>
      </c>
      <c r="O43" s="436" t="str">
        <f>IF(ISERROR(VLOOKUP($H43,[1]フィールドタイプリスト!$B$1:$D$63,3,0)),"",VLOOKUP($H43,[1]フィールドタイプリスト!$B$1:$D$63,3,0))</f>
        <v/>
      </c>
      <c r="P43" s="437"/>
      <c r="Q43" s="438"/>
      <c r="T43" s="439"/>
      <c r="U43" s="440"/>
      <c r="V43" s="219"/>
      <c r="X43" s="156" t="str">
        <f>IF($E111="","",$E111)</f>
        <v/>
      </c>
      <c r="Y43" s="116"/>
      <c r="Z43" s="116"/>
      <c r="AA43" s="248"/>
      <c r="AB43" s="249"/>
      <c r="AD43" s="156" t="str">
        <f t="shared" si="3"/>
        <v/>
      </c>
      <c r="AE43" s="110"/>
      <c r="AF43" s="116"/>
      <c r="AG43" s="116"/>
      <c r="AH43" s="248"/>
      <c r="AI43" s="249"/>
      <c r="AJ43" s="196"/>
    </row>
    <row r="44" spans="1:36" ht="20.25" customHeight="1">
      <c r="A44" s="1" t="str">
        <f t="shared" si="0"/>
        <v/>
      </c>
      <c r="B44" s="11"/>
      <c r="C44" s="252"/>
      <c r="D44" s="253"/>
      <c r="E44" s="253"/>
      <c r="F44" s="253"/>
      <c r="G44" s="253"/>
      <c r="H44" s="253"/>
      <c r="I44" s="253"/>
      <c r="J44" s="253"/>
      <c r="K44" s="253"/>
      <c r="L44" s="254"/>
      <c r="M44" s="158" t="s">
        <v>134</v>
      </c>
      <c r="N44" s="159">
        <f>SUM(N18:N43)</f>
        <v>1735</v>
      </c>
      <c r="O44" s="427" t="str">
        <f>IF(ISERROR(VLOOKUP($H44,[1]フィールドタイプリスト!$B$1:$D$63,3,0)),"",VLOOKUP($H44,[1]フィールドタイプリスト!$B$1:$D$63,3,0))</f>
        <v/>
      </c>
      <c r="P44" s="428"/>
      <c r="Q44" s="429"/>
      <c r="T44" s="430"/>
      <c r="U44" s="431"/>
      <c r="V44" s="228"/>
      <c r="X44" s="29" t="str">
        <f>IF($E112="","",$E112)</f>
        <v/>
      </c>
      <c r="Y44" s="135"/>
      <c r="Z44" s="135"/>
      <c r="AA44" s="258"/>
      <c r="AB44" s="259"/>
      <c r="AD44" s="29" t="str">
        <f t="shared" si="3"/>
        <v/>
      </c>
      <c r="AE44" s="160"/>
      <c r="AF44" s="161"/>
      <c r="AG44" s="229"/>
      <c r="AH44" s="258"/>
      <c r="AI44" s="259"/>
      <c r="AJ44" s="230"/>
    </row>
    <row r="45" spans="1:36" ht="9.9499999999999993" customHeight="1">
      <c r="A45" s="1" t="str">
        <f t="shared" si="0"/>
        <v/>
      </c>
      <c r="T45" s="4"/>
      <c r="U45" s="4"/>
      <c r="V45" s="4"/>
    </row>
    <row r="46" spans="1:36" ht="20.25" customHeight="1">
      <c r="A46" s="1" t="str">
        <f t="shared" si="0"/>
        <v/>
      </c>
      <c r="B46" s="162"/>
      <c r="C46" s="261" t="s">
        <v>135</v>
      </c>
      <c r="D46" s="261"/>
      <c r="E46" s="261"/>
      <c r="F46" s="261"/>
      <c r="G46" s="261"/>
      <c r="H46" s="261"/>
      <c r="I46" s="261"/>
      <c r="J46" s="261"/>
      <c r="K46" s="261"/>
      <c r="L46" s="261"/>
      <c r="M46" s="261"/>
      <c r="N46" s="261"/>
      <c r="O46" s="261"/>
      <c r="P46" s="261"/>
      <c r="Q46" s="262"/>
      <c r="R46" s="19"/>
      <c r="T46" s="432" t="s">
        <v>136</v>
      </c>
      <c r="U46" s="433"/>
      <c r="V46" s="434"/>
      <c r="X46" s="31" t="s">
        <v>136</v>
      </c>
      <c r="Y46" s="163"/>
      <c r="Z46" s="163"/>
      <c r="AA46" s="163"/>
      <c r="AB46" s="18"/>
      <c r="AD46" s="31" t="s">
        <v>136</v>
      </c>
      <c r="AE46" s="163"/>
      <c r="AF46" s="163"/>
      <c r="AG46" s="163"/>
      <c r="AH46" s="163"/>
      <c r="AI46" s="163"/>
      <c r="AJ46" s="18"/>
    </row>
    <row r="47" spans="1:36" ht="133.5" customHeight="1">
      <c r="A47" s="1" t="str">
        <f t="shared" si="0"/>
        <v/>
      </c>
      <c r="B47" s="23"/>
      <c r="C47" s="425" t="s">
        <v>321</v>
      </c>
      <c r="D47" s="264"/>
      <c r="E47" s="264"/>
      <c r="F47" s="264"/>
      <c r="G47" s="264"/>
      <c r="H47" s="264"/>
      <c r="I47" s="264"/>
      <c r="J47" s="264"/>
      <c r="K47" s="264"/>
      <c r="L47" s="264"/>
      <c r="M47" s="264"/>
      <c r="N47" s="264"/>
      <c r="O47" s="264"/>
      <c r="P47" s="264"/>
      <c r="Q47" s="265"/>
      <c r="R47" s="19"/>
      <c r="T47" s="231"/>
      <c r="U47" s="232"/>
      <c r="V47" s="233"/>
      <c r="X47" s="426" t="s">
        <v>322</v>
      </c>
      <c r="Y47" s="267"/>
      <c r="Z47" s="267"/>
      <c r="AA47" s="267"/>
      <c r="AB47" s="268"/>
      <c r="AD47" s="266" t="s">
        <v>139</v>
      </c>
      <c r="AE47" s="267"/>
      <c r="AF47" s="267"/>
      <c r="AG47" s="267"/>
      <c r="AH47" s="267"/>
      <c r="AI47" s="267"/>
      <c r="AJ47" s="268"/>
    </row>
    <row r="48" spans="1:36" ht="20.25" customHeight="1">
      <c r="A48" s="1" t="str">
        <f t="shared" si="0"/>
        <v/>
      </c>
    </row>
    <row r="49" spans="1:36" ht="20.25" customHeight="1">
      <c r="A49" s="1" t="str">
        <f t="shared" si="0"/>
        <v/>
      </c>
    </row>
    <row r="50" spans="1:36" ht="20.25" customHeight="1">
      <c r="A50" s="1" t="str">
        <f t="shared" si="0"/>
        <v/>
      </c>
    </row>
    <row r="51" spans="1:36" ht="20.25" customHeight="1">
      <c r="A51" s="1" t="str">
        <f t="shared" si="0"/>
        <v/>
      </c>
    </row>
    <row r="52" spans="1:36" ht="20.25" customHeight="1">
      <c r="A52" s="1" t="str">
        <f t="shared" si="0"/>
        <v/>
      </c>
    </row>
    <row r="53" spans="1:36" ht="20.25" customHeight="1">
      <c r="A53" s="1" t="str">
        <f t="shared" si="0"/>
        <v/>
      </c>
    </row>
    <row r="54" spans="1:36" ht="20.25" customHeight="1">
      <c r="A54" s="1" t="str">
        <f t="shared" si="0"/>
        <v/>
      </c>
    </row>
    <row r="55" spans="1:36" ht="20.25" customHeight="1">
      <c r="A55" s="1" t="str">
        <f t="shared" si="0"/>
        <v/>
      </c>
    </row>
    <row r="56" spans="1:36" ht="20.25" customHeight="1">
      <c r="A56" s="1" t="str">
        <f t="shared" si="0"/>
        <v/>
      </c>
    </row>
    <row r="57" spans="1:36" ht="20.25" customHeight="1">
      <c r="A57" s="1" t="str">
        <f t="shared" si="0"/>
        <v/>
      </c>
    </row>
    <row r="58" spans="1:36" ht="20.25" customHeight="1">
      <c r="A58" s="1" t="str">
        <f t="shared" si="0"/>
        <v/>
      </c>
    </row>
    <row r="59" spans="1:36" ht="20.25" customHeight="1">
      <c r="A59" s="1" t="str">
        <f t="shared" si="0"/>
        <v/>
      </c>
    </row>
    <row r="60" spans="1:36" ht="20.25" customHeight="1">
      <c r="A60" s="1" t="str">
        <f t="shared" si="0"/>
        <v/>
      </c>
    </row>
    <row r="61" spans="1:36" s="30" customFormat="1" ht="20.25" customHeight="1">
      <c r="A61" s="1" t="str">
        <f t="shared" si="0"/>
        <v/>
      </c>
      <c r="B61" s="1"/>
      <c r="C61" s="1"/>
      <c r="D61" s="1"/>
      <c r="E61" s="1"/>
      <c r="F61" s="1"/>
      <c r="G61" s="1"/>
      <c r="H61" s="1"/>
      <c r="I61" s="1"/>
      <c r="J61" s="1"/>
      <c r="K61" s="1"/>
      <c r="L61" s="1"/>
      <c r="M61" s="1"/>
      <c r="N61" s="1"/>
      <c r="O61" s="1"/>
      <c r="P61" s="1"/>
      <c r="Q61" s="1"/>
      <c r="R61" s="1"/>
      <c r="S61" s="1"/>
      <c r="T61" s="1"/>
      <c r="U61" s="1"/>
      <c r="V61" s="185"/>
      <c r="W61" s="1"/>
      <c r="Y61" s="1"/>
      <c r="Z61" s="1"/>
      <c r="AA61" s="1"/>
      <c r="AB61" s="1"/>
      <c r="AC61" s="1"/>
      <c r="AE61" s="1"/>
      <c r="AF61" s="1"/>
      <c r="AG61" s="1"/>
      <c r="AH61" s="1"/>
      <c r="AI61" s="1"/>
      <c r="AJ61" s="1"/>
    </row>
    <row r="62" spans="1:36" s="30" customFormat="1" ht="20.25" customHeight="1">
      <c r="A62" s="1" t="str">
        <f t="shared" si="0"/>
        <v/>
      </c>
      <c r="B62" s="1"/>
      <c r="C62" s="1"/>
      <c r="D62" s="1"/>
      <c r="E62" s="1"/>
      <c r="F62" s="1"/>
      <c r="G62" s="1"/>
      <c r="H62" s="1"/>
      <c r="I62" s="1"/>
      <c r="J62" s="1"/>
      <c r="K62" s="1"/>
      <c r="L62" s="1"/>
      <c r="M62" s="1"/>
      <c r="N62" s="1"/>
      <c r="O62" s="1"/>
      <c r="P62" s="1"/>
      <c r="Q62" s="1"/>
      <c r="R62" s="1"/>
      <c r="S62" s="1"/>
      <c r="T62" s="1"/>
      <c r="U62" s="1"/>
      <c r="V62" s="185"/>
      <c r="W62" s="1"/>
      <c r="Y62" s="1"/>
      <c r="Z62" s="1"/>
      <c r="AA62" s="1"/>
      <c r="AB62" s="1"/>
      <c r="AC62" s="1"/>
      <c r="AE62" s="1"/>
      <c r="AF62" s="1"/>
      <c r="AG62" s="1"/>
      <c r="AH62" s="1"/>
      <c r="AI62" s="1"/>
      <c r="AJ62" s="1"/>
    </row>
    <row r="63" spans="1:36" s="30" customFormat="1" ht="20.25" customHeight="1">
      <c r="A63" s="1" t="str">
        <f t="shared" si="0"/>
        <v/>
      </c>
      <c r="B63" s="1"/>
      <c r="C63" s="1"/>
      <c r="D63" s="1"/>
      <c r="E63" s="1"/>
      <c r="F63" s="1"/>
      <c r="G63" s="1"/>
      <c r="H63" s="1"/>
      <c r="I63" s="1"/>
      <c r="J63" s="1"/>
      <c r="K63" s="1"/>
      <c r="L63" s="1"/>
      <c r="M63" s="1"/>
      <c r="N63" s="1"/>
      <c r="O63" s="1"/>
      <c r="P63" s="1"/>
      <c r="Q63" s="1"/>
      <c r="R63" s="1"/>
      <c r="S63" s="1"/>
      <c r="T63" s="1"/>
      <c r="U63" s="1"/>
      <c r="V63" s="185"/>
      <c r="W63" s="1"/>
      <c r="Y63" s="1"/>
      <c r="Z63" s="1"/>
      <c r="AA63" s="1"/>
      <c r="AB63" s="1"/>
      <c r="AC63" s="1"/>
      <c r="AE63" s="1"/>
      <c r="AF63" s="1"/>
      <c r="AG63" s="1"/>
      <c r="AH63" s="1"/>
      <c r="AI63" s="1"/>
      <c r="AJ63" s="1"/>
    </row>
    <row r="64" spans="1:36" s="30" customFormat="1" ht="20.25" customHeight="1">
      <c r="A64" s="1" t="str">
        <f t="shared" si="0"/>
        <v/>
      </c>
      <c r="B64" s="1"/>
      <c r="C64" s="1"/>
      <c r="D64" s="1"/>
      <c r="E64" s="1"/>
      <c r="F64" s="1"/>
      <c r="G64" s="1"/>
      <c r="H64" s="1"/>
      <c r="I64" s="1"/>
      <c r="J64" s="1"/>
      <c r="K64" s="1"/>
      <c r="L64" s="1"/>
      <c r="M64" s="1"/>
      <c r="N64" s="1"/>
      <c r="O64" s="1"/>
      <c r="P64" s="1"/>
      <c r="Q64" s="1"/>
      <c r="R64" s="1"/>
      <c r="S64" s="1"/>
      <c r="T64" s="1"/>
      <c r="U64" s="1"/>
      <c r="V64" s="185"/>
      <c r="W64" s="1"/>
      <c r="Y64" s="1"/>
      <c r="Z64" s="1"/>
      <c r="AA64" s="1"/>
      <c r="AB64" s="1"/>
      <c r="AC64" s="1"/>
      <c r="AE64" s="1"/>
      <c r="AF64" s="1"/>
      <c r="AG64" s="1"/>
      <c r="AH64" s="1"/>
      <c r="AI64" s="1"/>
      <c r="AJ64" s="1"/>
    </row>
    <row r="65" spans="1:36" s="30" customFormat="1" ht="20.25" customHeight="1">
      <c r="A65" s="1" t="str">
        <f t="shared" si="0"/>
        <v/>
      </c>
      <c r="B65" s="1"/>
      <c r="C65" s="1"/>
      <c r="D65" s="1"/>
      <c r="E65" s="1"/>
      <c r="F65" s="1"/>
      <c r="G65" s="1"/>
      <c r="H65" s="1"/>
      <c r="I65" s="1"/>
      <c r="J65" s="1"/>
      <c r="K65" s="1"/>
      <c r="L65" s="1"/>
      <c r="M65" s="1"/>
      <c r="N65" s="1"/>
      <c r="O65" s="1"/>
      <c r="P65" s="1"/>
      <c r="Q65" s="1"/>
      <c r="R65" s="1"/>
      <c r="S65" s="1"/>
      <c r="T65" s="1"/>
      <c r="U65" s="1"/>
      <c r="V65" s="185"/>
      <c r="W65" s="1"/>
      <c r="Y65" s="1"/>
      <c r="Z65" s="1"/>
      <c r="AA65" s="1"/>
      <c r="AB65" s="1"/>
      <c r="AC65" s="1"/>
      <c r="AE65" s="1"/>
      <c r="AF65" s="1"/>
      <c r="AG65" s="1"/>
      <c r="AH65" s="1"/>
      <c r="AI65" s="1"/>
      <c r="AJ65" s="1"/>
    </row>
    <row r="66" spans="1:36" s="30" customFormat="1" ht="20.25" customHeight="1">
      <c r="A66" s="1" t="str">
        <f t="shared" si="0"/>
        <v/>
      </c>
      <c r="B66" s="1"/>
      <c r="C66" s="1"/>
      <c r="D66" s="1"/>
      <c r="E66" s="1"/>
      <c r="F66" s="1"/>
      <c r="G66" s="1"/>
      <c r="H66" s="1"/>
      <c r="I66" s="1"/>
      <c r="J66" s="1"/>
      <c r="K66" s="1"/>
      <c r="L66" s="1"/>
      <c r="M66" s="1"/>
      <c r="N66" s="1"/>
      <c r="O66" s="1"/>
      <c r="P66" s="1"/>
      <c r="Q66" s="1"/>
      <c r="R66" s="1"/>
      <c r="S66" s="19"/>
      <c r="T66" s="1"/>
      <c r="U66" s="1"/>
      <c r="V66" s="185"/>
      <c r="W66" s="19"/>
      <c r="Y66" s="1"/>
      <c r="Z66" s="1"/>
      <c r="AA66" s="1"/>
      <c r="AB66" s="1"/>
      <c r="AC66" s="19"/>
      <c r="AE66" s="1"/>
      <c r="AF66" s="1"/>
      <c r="AG66" s="1"/>
      <c r="AH66" s="1"/>
      <c r="AI66" s="1"/>
      <c r="AJ66" s="1"/>
    </row>
    <row r="67" spans="1:36" s="30" customFormat="1" ht="20.25" customHeight="1">
      <c r="A67" s="1" t="str">
        <f t="shared" si="0"/>
        <v/>
      </c>
      <c r="B67" s="1"/>
      <c r="C67" s="1"/>
      <c r="D67" s="1"/>
      <c r="E67" s="1"/>
      <c r="F67" s="1"/>
      <c r="G67" s="1"/>
      <c r="H67" s="1"/>
      <c r="I67" s="1"/>
      <c r="J67" s="1"/>
      <c r="K67" s="1"/>
      <c r="L67" s="1"/>
      <c r="M67" s="1"/>
      <c r="N67" s="1"/>
      <c r="O67" s="1"/>
      <c r="P67" s="1"/>
      <c r="Q67" s="1"/>
      <c r="R67" s="1"/>
      <c r="S67" s="19"/>
      <c r="T67" s="1"/>
      <c r="U67" s="1"/>
      <c r="V67" s="185"/>
      <c r="W67" s="19"/>
      <c r="Y67" s="1"/>
      <c r="Z67" s="1"/>
      <c r="AA67" s="1"/>
      <c r="AB67" s="1"/>
      <c r="AC67" s="19"/>
      <c r="AE67" s="1"/>
      <c r="AF67" s="1"/>
      <c r="AG67" s="1"/>
      <c r="AH67" s="1"/>
      <c r="AI67" s="1"/>
      <c r="AJ67" s="1"/>
    </row>
    <row r="68" spans="1:36" s="30" customFormat="1" ht="20.25" customHeight="1">
      <c r="A68" s="1" t="str">
        <f t="shared" si="0"/>
        <v/>
      </c>
      <c r="B68" s="1"/>
      <c r="C68" s="1"/>
      <c r="D68" s="1"/>
      <c r="E68" s="1"/>
      <c r="F68" s="1"/>
      <c r="G68" s="1"/>
      <c r="H68" s="1"/>
      <c r="I68" s="1"/>
      <c r="J68" s="1"/>
      <c r="K68" s="1"/>
      <c r="L68" s="1"/>
      <c r="M68" s="1"/>
      <c r="N68" s="1"/>
      <c r="O68" s="1"/>
      <c r="P68" s="1"/>
      <c r="Q68" s="1"/>
      <c r="R68" s="1"/>
      <c r="S68" s="1"/>
      <c r="T68" s="1"/>
      <c r="U68" s="1"/>
      <c r="V68" s="185"/>
      <c r="W68" s="1"/>
      <c r="Y68" s="1"/>
      <c r="Z68" s="1"/>
      <c r="AA68" s="1"/>
      <c r="AB68" s="1"/>
      <c r="AC68" s="1"/>
      <c r="AE68" s="1"/>
      <c r="AF68" s="1"/>
      <c r="AG68" s="1"/>
      <c r="AH68" s="1"/>
      <c r="AI68" s="1"/>
      <c r="AJ68" s="1"/>
    </row>
    <row r="69" spans="1:36" s="30" customFormat="1" ht="20.25" customHeight="1">
      <c r="A69" s="1" t="str">
        <f t="shared" si="0"/>
        <v/>
      </c>
      <c r="B69" s="1"/>
      <c r="C69" s="1"/>
      <c r="D69" s="1"/>
      <c r="E69" s="1"/>
      <c r="F69" s="1"/>
      <c r="G69" s="1"/>
      <c r="H69" s="1"/>
      <c r="I69" s="1"/>
      <c r="J69" s="1"/>
      <c r="K69" s="1"/>
      <c r="L69" s="1"/>
      <c r="M69" s="1"/>
      <c r="N69" s="1"/>
      <c r="O69" s="1"/>
      <c r="P69" s="1"/>
      <c r="Q69" s="1"/>
      <c r="R69" s="1"/>
      <c r="S69" s="1"/>
      <c r="T69" s="1"/>
      <c r="U69" s="1"/>
      <c r="V69" s="185"/>
      <c r="W69" s="1"/>
      <c r="Y69" s="1"/>
      <c r="Z69" s="1"/>
      <c r="AA69" s="1"/>
      <c r="AB69" s="1"/>
      <c r="AC69" s="1"/>
      <c r="AE69" s="1"/>
      <c r="AF69" s="1"/>
      <c r="AG69" s="1"/>
      <c r="AH69" s="1"/>
      <c r="AI69" s="1"/>
      <c r="AJ69" s="1"/>
    </row>
    <row r="70" spans="1:36" s="30" customFormat="1" ht="20.25" customHeight="1">
      <c r="A70" s="1" t="str">
        <f t="shared" si="0"/>
        <v/>
      </c>
      <c r="B70" s="1"/>
      <c r="C70" s="1"/>
      <c r="D70" s="1"/>
      <c r="E70" s="1"/>
      <c r="F70" s="1"/>
      <c r="G70" s="1"/>
      <c r="H70" s="1"/>
      <c r="I70" s="1"/>
      <c r="J70" s="1"/>
      <c r="K70" s="1"/>
      <c r="L70" s="1"/>
      <c r="M70" s="1"/>
      <c r="N70" s="1"/>
      <c r="O70" s="1"/>
      <c r="P70" s="1"/>
      <c r="Q70" s="1"/>
      <c r="R70" s="1"/>
      <c r="S70" s="1"/>
      <c r="T70" s="1"/>
      <c r="U70" s="1"/>
      <c r="V70" s="185"/>
      <c r="W70" s="1"/>
      <c r="Y70" s="1"/>
      <c r="Z70" s="1"/>
      <c r="AA70" s="1"/>
      <c r="AB70" s="1"/>
      <c r="AC70" s="1"/>
      <c r="AE70" s="1"/>
      <c r="AF70" s="1"/>
      <c r="AG70" s="1"/>
      <c r="AH70" s="1"/>
      <c r="AI70" s="1"/>
      <c r="AJ70" s="1"/>
    </row>
    <row r="71" spans="1:36" s="30" customFormat="1" ht="20.25" customHeight="1">
      <c r="A71" s="1" t="str">
        <f t="shared" si="0"/>
        <v/>
      </c>
      <c r="B71" s="1"/>
      <c r="C71" s="1"/>
      <c r="D71" s="1"/>
      <c r="E71" s="1"/>
      <c r="F71" s="1"/>
      <c r="G71" s="1"/>
      <c r="H71" s="1"/>
      <c r="I71" s="1"/>
      <c r="J71" s="1"/>
      <c r="K71" s="1"/>
      <c r="L71" s="1"/>
      <c r="M71" s="1"/>
      <c r="N71" s="1"/>
      <c r="O71" s="1"/>
      <c r="P71" s="1"/>
      <c r="Q71" s="1"/>
      <c r="R71" s="1"/>
      <c r="S71" s="1"/>
      <c r="T71" s="1"/>
      <c r="U71" s="1"/>
      <c r="V71" s="185"/>
      <c r="W71" s="1"/>
      <c r="Y71" s="1"/>
      <c r="Z71" s="1"/>
      <c r="AA71" s="1"/>
      <c r="AB71" s="1"/>
      <c r="AC71" s="1"/>
      <c r="AE71" s="1"/>
      <c r="AF71" s="1"/>
      <c r="AG71" s="1"/>
      <c r="AH71" s="1"/>
      <c r="AI71" s="1"/>
      <c r="AJ71" s="1"/>
    </row>
    <row r="72" spans="1:36" s="30" customFormat="1" ht="20.25" customHeight="1">
      <c r="A72" s="1" t="str">
        <f t="shared" si="0"/>
        <v/>
      </c>
      <c r="B72" s="1"/>
      <c r="C72" s="1"/>
      <c r="D72" s="1"/>
      <c r="E72" s="1"/>
      <c r="F72" s="1"/>
      <c r="G72" s="1"/>
      <c r="H72" s="1"/>
      <c r="I72" s="1"/>
      <c r="J72" s="1"/>
      <c r="K72" s="1"/>
      <c r="L72" s="1"/>
      <c r="M72" s="1"/>
      <c r="N72" s="1"/>
      <c r="O72" s="1"/>
      <c r="P72" s="1"/>
      <c r="Q72" s="1"/>
      <c r="R72" s="1"/>
      <c r="S72" s="1"/>
      <c r="T72" s="1"/>
      <c r="U72" s="1"/>
      <c r="V72" s="185"/>
      <c r="W72" s="1"/>
      <c r="Y72" s="1"/>
      <c r="Z72" s="1"/>
      <c r="AA72" s="1"/>
      <c r="AB72" s="1"/>
      <c r="AC72" s="1"/>
      <c r="AE72" s="1"/>
      <c r="AF72" s="1"/>
      <c r="AG72" s="1"/>
      <c r="AH72" s="1"/>
      <c r="AI72" s="1"/>
      <c r="AJ72" s="1"/>
    </row>
    <row r="73" spans="1:36" s="30" customFormat="1" ht="20.25" customHeight="1">
      <c r="A73" s="1" t="str">
        <f t="shared" si="0"/>
        <v/>
      </c>
      <c r="B73" s="1"/>
      <c r="C73" s="1"/>
      <c r="D73" s="1"/>
      <c r="E73" s="1"/>
      <c r="F73" s="1"/>
      <c r="G73" s="1"/>
      <c r="H73" s="1"/>
      <c r="I73" s="1"/>
      <c r="J73" s="1"/>
      <c r="K73" s="1"/>
      <c r="L73" s="1"/>
      <c r="M73" s="1"/>
      <c r="N73" s="1"/>
      <c r="O73" s="1"/>
      <c r="P73" s="1"/>
      <c r="Q73" s="1"/>
      <c r="R73" s="1"/>
      <c r="S73" s="1"/>
      <c r="T73" s="1"/>
      <c r="U73" s="1"/>
      <c r="V73" s="185"/>
      <c r="W73" s="1"/>
      <c r="Y73" s="1"/>
      <c r="Z73" s="1"/>
      <c r="AA73" s="1"/>
      <c r="AB73" s="1"/>
      <c r="AC73" s="1"/>
      <c r="AE73" s="1"/>
      <c r="AF73" s="1"/>
      <c r="AG73" s="1"/>
      <c r="AH73" s="1"/>
      <c r="AI73" s="1"/>
      <c r="AJ73" s="1"/>
    </row>
    <row r="74" spans="1:36" s="30" customFormat="1" ht="20.25" customHeight="1">
      <c r="A74" s="1" t="str">
        <f t="shared" si="0"/>
        <v/>
      </c>
      <c r="B74" s="1"/>
      <c r="C74" s="1"/>
      <c r="D74" s="1"/>
      <c r="E74" s="1"/>
      <c r="F74" s="1"/>
      <c r="G74" s="1"/>
      <c r="H74" s="1"/>
      <c r="I74" s="1"/>
      <c r="J74" s="1"/>
      <c r="K74" s="1"/>
      <c r="L74" s="1"/>
      <c r="M74" s="1"/>
      <c r="N74" s="1"/>
      <c r="O74" s="1"/>
      <c r="P74" s="1"/>
      <c r="Q74" s="1"/>
      <c r="R74" s="1"/>
      <c r="S74" s="1"/>
      <c r="T74" s="1"/>
      <c r="U74" s="1"/>
      <c r="V74" s="185"/>
      <c r="W74" s="1"/>
      <c r="Y74" s="1"/>
      <c r="Z74" s="1"/>
      <c r="AA74" s="1"/>
      <c r="AB74" s="1"/>
      <c r="AC74" s="1"/>
      <c r="AE74" s="1"/>
      <c r="AF74" s="1"/>
      <c r="AG74" s="1"/>
      <c r="AH74" s="1"/>
      <c r="AI74" s="1"/>
      <c r="AJ74" s="1"/>
    </row>
    <row r="75" spans="1:36" s="30" customFormat="1" ht="20.25" customHeight="1">
      <c r="A75" s="1" t="str">
        <f t="shared" si="0"/>
        <v/>
      </c>
      <c r="B75" s="1"/>
      <c r="C75" s="1"/>
      <c r="D75" s="1"/>
      <c r="E75" s="1"/>
      <c r="F75" s="1"/>
      <c r="G75" s="1"/>
      <c r="H75" s="1"/>
      <c r="I75" s="1"/>
      <c r="J75" s="1"/>
      <c r="K75" s="1"/>
      <c r="L75" s="1"/>
      <c r="M75" s="1"/>
      <c r="N75" s="1"/>
      <c r="O75" s="1"/>
      <c r="P75" s="1"/>
      <c r="Q75" s="1"/>
      <c r="R75" s="1"/>
      <c r="S75" s="1"/>
      <c r="T75" s="1"/>
      <c r="U75" s="1"/>
      <c r="V75" s="185"/>
      <c r="W75" s="1"/>
      <c r="Y75" s="1"/>
      <c r="Z75" s="1"/>
      <c r="AA75" s="1"/>
      <c r="AB75" s="1"/>
      <c r="AC75" s="1"/>
      <c r="AE75" s="1"/>
      <c r="AF75" s="1"/>
      <c r="AG75" s="1"/>
      <c r="AH75" s="1"/>
      <c r="AI75" s="1"/>
      <c r="AJ75" s="1"/>
    </row>
    <row r="76" spans="1:36" s="30" customFormat="1" ht="20.25" customHeight="1">
      <c r="A76" s="1" t="str">
        <f t="shared" si="0"/>
        <v/>
      </c>
      <c r="B76" s="1"/>
      <c r="C76" s="1"/>
      <c r="D76" s="1"/>
      <c r="E76" s="1"/>
      <c r="F76" s="1"/>
      <c r="G76" s="1"/>
      <c r="H76" s="1"/>
      <c r="I76" s="1"/>
      <c r="J76" s="1"/>
      <c r="K76" s="1"/>
      <c r="L76" s="1"/>
      <c r="M76" s="1"/>
      <c r="N76" s="1"/>
      <c r="O76" s="1"/>
      <c r="P76" s="1"/>
      <c r="Q76" s="1"/>
      <c r="R76" s="1"/>
      <c r="S76" s="1"/>
      <c r="T76" s="1"/>
      <c r="U76" s="1"/>
      <c r="V76" s="185"/>
      <c r="W76" s="1"/>
      <c r="Y76" s="1"/>
      <c r="Z76" s="1"/>
      <c r="AA76" s="1"/>
      <c r="AB76" s="1"/>
      <c r="AC76" s="1"/>
      <c r="AE76" s="1"/>
      <c r="AF76" s="1"/>
      <c r="AG76" s="1"/>
      <c r="AH76" s="1"/>
      <c r="AI76" s="1"/>
      <c r="AJ76" s="1"/>
    </row>
    <row r="77" spans="1:36" ht="20.25" customHeight="1">
      <c r="A77" s="1" t="str">
        <f t="shared" si="0"/>
        <v/>
      </c>
    </row>
    <row r="78" spans="1:36" ht="20.25" customHeight="1">
      <c r="A78" s="1" t="str">
        <f t="shared" ref="A78:A141" si="7">IF(E78="","",LENB(E78))</f>
        <v/>
      </c>
    </row>
    <row r="79" spans="1:36" ht="20.25" customHeight="1">
      <c r="A79" s="1" t="str">
        <f t="shared" si="7"/>
        <v/>
      </c>
    </row>
    <row r="80" spans="1:36" ht="20.25" customHeight="1">
      <c r="A80" s="1" t="str">
        <f t="shared" si="7"/>
        <v/>
      </c>
    </row>
    <row r="81" spans="1:1" ht="20.25" customHeight="1">
      <c r="A81" s="1" t="str">
        <f t="shared" si="7"/>
        <v/>
      </c>
    </row>
    <row r="82" spans="1:1" ht="20.25" customHeight="1">
      <c r="A82" s="1" t="str">
        <f t="shared" si="7"/>
        <v/>
      </c>
    </row>
    <row r="83" spans="1:1" ht="20.25" customHeight="1">
      <c r="A83" s="1" t="str">
        <f t="shared" si="7"/>
        <v/>
      </c>
    </row>
    <row r="84" spans="1:1" ht="20.25" customHeight="1">
      <c r="A84" s="1" t="str">
        <f t="shared" si="7"/>
        <v/>
      </c>
    </row>
    <row r="85" spans="1:1" ht="20.25" customHeight="1">
      <c r="A85" s="1" t="str">
        <f t="shared" si="7"/>
        <v/>
      </c>
    </row>
    <row r="86" spans="1:1" ht="20.25" customHeight="1">
      <c r="A86" s="1" t="str">
        <f t="shared" si="7"/>
        <v/>
      </c>
    </row>
    <row r="87" spans="1:1" ht="20.25" customHeight="1">
      <c r="A87" s="1" t="str">
        <f t="shared" si="7"/>
        <v/>
      </c>
    </row>
    <row r="88" spans="1:1" ht="20.25" customHeight="1">
      <c r="A88" s="1" t="str">
        <f t="shared" si="7"/>
        <v/>
      </c>
    </row>
    <row r="89" spans="1:1" ht="20.25" customHeight="1">
      <c r="A89" s="1" t="str">
        <f t="shared" si="7"/>
        <v/>
      </c>
    </row>
    <row r="90" spans="1:1" ht="20.25" customHeight="1">
      <c r="A90" s="1" t="str">
        <f t="shared" si="7"/>
        <v/>
      </c>
    </row>
    <row r="91" spans="1:1" ht="20.25" customHeight="1">
      <c r="A91" s="1" t="str">
        <f t="shared" si="7"/>
        <v/>
      </c>
    </row>
    <row r="92" spans="1:1" ht="20.25" customHeight="1">
      <c r="A92" s="1" t="str">
        <f t="shared" si="7"/>
        <v/>
      </c>
    </row>
    <row r="93" spans="1:1" ht="20.25" customHeight="1">
      <c r="A93" s="1" t="str">
        <f t="shared" si="7"/>
        <v/>
      </c>
    </row>
    <row r="94" spans="1:1" ht="20.25" customHeight="1">
      <c r="A94" s="1" t="str">
        <f t="shared" si="7"/>
        <v/>
      </c>
    </row>
    <row r="95" spans="1:1" ht="20.25" customHeight="1">
      <c r="A95" s="1" t="str">
        <f t="shared" si="7"/>
        <v/>
      </c>
    </row>
    <row r="96" spans="1:1" ht="20.25" customHeight="1">
      <c r="A96" s="1" t="str">
        <f t="shared" si="7"/>
        <v/>
      </c>
    </row>
    <row r="97" spans="1:1" ht="20.25" customHeight="1">
      <c r="A97" s="1" t="str">
        <f t="shared" si="7"/>
        <v/>
      </c>
    </row>
    <row r="98" spans="1:1" ht="20.25" customHeight="1">
      <c r="A98" s="1" t="str">
        <f t="shared" si="7"/>
        <v/>
      </c>
    </row>
    <row r="99" spans="1:1" ht="20.25" customHeight="1">
      <c r="A99" s="1" t="str">
        <f t="shared" si="7"/>
        <v/>
      </c>
    </row>
    <row r="100" spans="1:1" ht="20.25" customHeight="1">
      <c r="A100" s="1" t="str">
        <f t="shared" si="7"/>
        <v/>
      </c>
    </row>
    <row r="101" spans="1:1" ht="20.25" customHeight="1">
      <c r="A101" s="1" t="str">
        <f t="shared" si="7"/>
        <v/>
      </c>
    </row>
    <row r="102" spans="1:1" ht="20.25" customHeight="1">
      <c r="A102" s="1" t="str">
        <f t="shared" si="7"/>
        <v/>
      </c>
    </row>
    <row r="103" spans="1:1" ht="20.25" customHeight="1">
      <c r="A103" s="1" t="str">
        <f t="shared" si="7"/>
        <v/>
      </c>
    </row>
    <row r="104" spans="1:1" ht="20.25" customHeight="1">
      <c r="A104" s="1" t="str">
        <f t="shared" si="7"/>
        <v/>
      </c>
    </row>
    <row r="105" spans="1:1" ht="20.25" customHeight="1">
      <c r="A105" s="1" t="str">
        <f t="shared" si="7"/>
        <v/>
      </c>
    </row>
    <row r="106" spans="1:1" ht="20.25" customHeight="1">
      <c r="A106" s="1" t="str">
        <f t="shared" si="7"/>
        <v/>
      </c>
    </row>
    <row r="107" spans="1:1" ht="20.25" customHeight="1">
      <c r="A107" s="1" t="str">
        <f t="shared" si="7"/>
        <v/>
      </c>
    </row>
    <row r="108" spans="1:1" ht="20.25" customHeight="1">
      <c r="A108" s="1" t="str">
        <f t="shared" si="7"/>
        <v/>
      </c>
    </row>
    <row r="109" spans="1:1" ht="20.25" customHeight="1">
      <c r="A109" s="1" t="str">
        <f t="shared" si="7"/>
        <v/>
      </c>
    </row>
    <row r="110" spans="1:1" ht="20.25" customHeight="1">
      <c r="A110" s="1" t="str">
        <f t="shared" si="7"/>
        <v/>
      </c>
    </row>
    <row r="111" spans="1:1" ht="20.25" customHeight="1">
      <c r="A111" s="1" t="str">
        <f t="shared" si="7"/>
        <v/>
      </c>
    </row>
    <row r="112" spans="1:1" ht="20.25" customHeight="1">
      <c r="A112" s="1" t="str">
        <f t="shared" si="7"/>
        <v/>
      </c>
    </row>
    <row r="113" spans="1:1" ht="20.25" customHeight="1">
      <c r="A113" s="1" t="str">
        <f t="shared" si="7"/>
        <v/>
      </c>
    </row>
    <row r="114" spans="1:1" ht="20.25" customHeight="1">
      <c r="A114" s="1" t="str">
        <f t="shared" si="7"/>
        <v/>
      </c>
    </row>
    <row r="115" spans="1:1" ht="20.25" customHeight="1">
      <c r="A115" s="1" t="str">
        <f t="shared" si="7"/>
        <v/>
      </c>
    </row>
    <row r="116" spans="1:1" ht="20.25" customHeight="1">
      <c r="A116" s="1" t="str">
        <f t="shared" si="7"/>
        <v/>
      </c>
    </row>
    <row r="117" spans="1:1" ht="20.25" customHeight="1">
      <c r="A117" s="1" t="str">
        <f t="shared" si="7"/>
        <v/>
      </c>
    </row>
    <row r="118" spans="1:1" ht="20.25" customHeight="1">
      <c r="A118" s="1" t="str">
        <f t="shared" si="7"/>
        <v/>
      </c>
    </row>
    <row r="119" spans="1:1" ht="20.25" customHeight="1">
      <c r="A119" s="1" t="str">
        <f t="shared" si="7"/>
        <v/>
      </c>
    </row>
    <row r="120" spans="1:1" ht="20.25" customHeight="1">
      <c r="A120" s="1" t="str">
        <f t="shared" si="7"/>
        <v/>
      </c>
    </row>
    <row r="121" spans="1:1" ht="20.25" customHeight="1">
      <c r="A121" s="1" t="str">
        <f t="shared" si="7"/>
        <v/>
      </c>
    </row>
    <row r="122" spans="1:1" ht="20.25" customHeight="1">
      <c r="A122" s="1" t="str">
        <f t="shared" si="7"/>
        <v/>
      </c>
    </row>
    <row r="123" spans="1:1" ht="20.25" customHeight="1">
      <c r="A123" s="1" t="str">
        <f t="shared" si="7"/>
        <v/>
      </c>
    </row>
    <row r="124" spans="1:1" ht="20.25" customHeight="1">
      <c r="A124" s="1" t="str">
        <f t="shared" si="7"/>
        <v/>
      </c>
    </row>
    <row r="125" spans="1:1" ht="20.25" customHeight="1">
      <c r="A125" s="1" t="str">
        <f t="shared" si="7"/>
        <v/>
      </c>
    </row>
    <row r="126" spans="1:1" ht="20.25" customHeight="1">
      <c r="A126" s="1" t="str">
        <f t="shared" si="7"/>
        <v/>
      </c>
    </row>
    <row r="127" spans="1:1" ht="20.25" customHeight="1">
      <c r="A127" s="1" t="str">
        <f t="shared" si="7"/>
        <v/>
      </c>
    </row>
    <row r="128" spans="1:1" ht="20.25" customHeight="1">
      <c r="A128" s="1" t="str">
        <f t="shared" si="7"/>
        <v/>
      </c>
    </row>
    <row r="129" spans="1:1" ht="20.25" customHeight="1">
      <c r="A129" s="1" t="str">
        <f t="shared" si="7"/>
        <v/>
      </c>
    </row>
    <row r="130" spans="1:1" ht="20.25" customHeight="1">
      <c r="A130" s="1" t="str">
        <f t="shared" si="7"/>
        <v/>
      </c>
    </row>
    <row r="131" spans="1:1" ht="20.25" customHeight="1">
      <c r="A131" s="1" t="str">
        <f t="shared" si="7"/>
        <v/>
      </c>
    </row>
    <row r="132" spans="1:1" ht="20.25" customHeight="1">
      <c r="A132" s="1" t="str">
        <f t="shared" si="7"/>
        <v/>
      </c>
    </row>
    <row r="133" spans="1:1" ht="20.25" customHeight="1">
      <c r="A133" s="1" t="str">
        <f t="shared" si="7"/>
        <v/>
      </c>
    </row>
    <row r="134" spans="1:1" ht="20.25" customHeight="1">
      <c r="A134" s="1" t="str">
        <f t="shared" si="7"/>
        <v/>
      </c>
    </row>
    <row r="135" spans="1:1" ht="20.25" customHeight="1">
      <c r="A135" s="1" t="str">
        <f t="shared" si="7"/>
        <v/>
      </c>
    </row>
    <row r="136" spans="1:1" ht="20.25" customHeight="1">
      <c r="A136" s="1" t="str">
        <f t="shared" si="7"/>
        <v/>
      </c>
    </row>
    <row r="137" spans="1:1" ht="20.25" customHeight="1">
      <c r="A137" s="1" t="str">
        <f t="shared" si="7"/>
        <v/>
      </c>
    </row>
    <row r="138" spans="1:1" ht="20.25" customHeight="1">
      <c r="A138" s="1" t="str">
        <f t="shared" si="7"/>
        <v/>
      </c>
    </row>
    <row r="139" spans="1:1" ht="20.25" customHeight="1">
      <c r="A139" s="1" t="str">
        <f t="shared" si="7"/>
        <v/>
      </c>
    </row>
    <row r="140" spans="1:1" ht="20.25" customHeight="1">
      <c r="A140" s="1" t="str">
        <f t="shared" si="7"/>
        <v/>
      </c>
    </row>
    <row r="141" spans="1:1" ht="20.25" customHeight="1">
      <c r="A141" s="1" t="str">
        <f t="shared" si="7"/>
        <v/>
      </c>
    </row>
    <row r="142" spans="1:1" ht="20.25" customHeight="1">
      <c r="A142" s="1" t="str">
        <f t="shared" ref="A142:A206" si="8">IF(E142="","",LENB(E142))</f>
        <v/>
      </c>
    </row>
    <row r="143" spans="1:1" ht="20.25" customHeight="1">
      <c r="A143" s="1" t="str">
        <f t="shared" si="8"/>
        <v/>
      </c>
    </row>
    <row r="144" spans="1:1" ht="20.25" customHeight="1">
      <c r="A144" s="1" t="str">
        <f t="shared" si="8"/>
        <v/>
      </c>
    </row>
    <row r="145" spans="1:1" ht="20.25" customHeight="1">
      <c r="A145" s="1" t="str">
        <f t="shared" si="8"/>
        <v/>
      </c>
    </row>
    <row r="146" spans="1:1" ht="20.25" customHeight="1">
      <c r="A146" s="1" t="str">
        <f t="shared" si="8"/>
        <v/>
      </c>
    </row>
    <row r="147" spans="1:1" ht="20.25" customHeight="1">
      <c r="A147" s="1" t="str">
        <f t="shared" si="8"/>
        <v/>
      </c>
    </row>
    <row r="148" spans="1:1" ht="20.25" customHeight="1">
      <c r="A148" s="1" t="str">
        <f t="shared" si="8"/>
        <v/>
      </c>
    </row>
    <row r="149" spans="1:1" ht="20.25" customHeight="1">
      <c r="A149" s="1" t="str">
        <f t="shared" si="8"/>
        <v/>
      </c>
    </row>
    <row r="150" spans="1:1" ht="20.25" customHeight="1">
      <c r="A150" s="1" t="str">
        <f t="shared" si="8"/>
        <v/>
      </c>
    </row>
    <row r="151" spans="1:1" ht="20.25" customHeight="1">
      <c r="A151" s="1" t="str">
        <f t="shared" si="8"/>
        <v/>
      </c>
    </row>
    <row r="152" spans="1:1" ht="20.25" customHeight="1">
      <c r="A152" s="1" t="str">
        <f t="shared" si="8"/>
        <v/>
      </c>
    </row>
    <row r="153" spans="1:1" ht="20.25" customHeight="1">
      <c r="A153" s="1" t="str">
        <f t="shared" si="8"/>
        <v/>
      </c>
    </row>
    <row r="154" spans="1:1" ht="20.25" customHeight="1">
      <c r="A154" s="1" t="str">
        <f t="shared" si="8"/>
        <v/>
      </c>
    </row>
    <row r="155" spans="1:1" ht="20.25" customHeight="1">
      <c r="A155" s="1" t="str">
        <f t="shared" si="8"/>
        <v/>
      </c>
    </row>
    <row r="156" spans="1:1" ht="20.25" customHeight="1">
      <c r="A156" s="1" t="str">
        <f t="shared" si="8"/>
        <v/>
      </c>
    </row>
    <row r="157" spans="1:1" ht="20.25" customHeight="1">
      <c r="A157" s="1" t="str">
        <f t="shared" si="8"/>
        <v/>
      </c>
    </row>
    <row r="158" spans="1:1" ht="20.25" customHeight="1">
      <c r="A158" s="1" t="str">
        <f t="shared" si="8"/>
        <v/>
      </c>
    </row>
    <row r="159" spans="1:1" ht="20.25" customHeight="1">
      <c r="A159" s="1" t="str">
        <f t="shared" si="8"/>
        <v/>
      </c>
    </row>
    <row r="160" spans="1:1" ht="20.25" customHeight="1">
      <c r="A160" s="1" t="str">
        <f t="shared" si="8"/>
        <v/>
      </c>
    </row>
    <row r="161" spans="1:1" ht="20.25" customHeight="1">
      <c r="A161" s="1" t="str">
        <f t="shared" si="8"/>
        <v/>
      </c>
    </row>
    <row r="162" spans="1:1" ht="20.25" customHeight="1">
      <c r="A162" s="1" t="str">
        <f t="shared" si="8"/>
        <v/>
      </c>
    </row>
    <row r="163" spans="1:1" ht="20.25" customHeight="1">
      <c r="A163" s="1" t="str">
        <f t="shared" si="8"/>
        <v/>
      </c>
    </row>
    <row r="164" spans="1:1" ht="20.25" customHeight="1">
      <c r="A164" s="1" t="str">
        <f t="shared" si="8"/>
        <v/>
      </c>
    </row>
    <row r="165" spans="1:1" ht="20.25" customHeight="1">
      <c r="A165" s="1" t="str">
        <f t="shared" si="8"/>
        <v/>
      </c>
    </row>
    <row r="166" spans="1:1" ht="20.25" customHeight="1">
      <c r="A166" s="1" t="str">
        <f t="shared" si="8"/>
        <v/>
      </c>
    </row>
    <row r="167" spans="1:1" ht="20.25" customHeight="1">
      <c r="A167" s="1" t="str">
        <f t="shared" si="8"/>
        <v/>
      </c>
    </row>
    <row r="168" spans="1:1" ht="20.25" customHeight="1">
      <c r="A168" s="1" t="str">
        <f t="shared" si="8"/>
        <v/>
      </c>
    </row>
    <row r="169" spans="1:1" ht="20.25" customHeight="1">
      <c r="A169" s="1" t="str">
        <f t="shared" si="8"/>
        <v/>
      </c>
    </row>
    <row r="170" spans="1:1" ht="20.25" customHeight="1">
      <c r="A170" s="1" t="str">
        <f t="shared" si="8"/>
        <v/>
      </c>
    </row>
    <row r="171" spans="1:1" ht="20.25" customHeight="1">
      <c r="A171" s="1" t="str">
        <f t="shared" si="8"/>
        <v/>
      </c>
    </row>
    <row r="172" spans="1:1" ht="20.25" customHeight="1">
      <c r="A172" s="1" t="str">
        <f t="shared" si="8"/>
        <v/>
      </c>
    </row>
    <row r="173" spans="1:1" ht="20.25" customHeight="1">
      <c r="A173" s="1" t="str">
        <f t="shared" si="8"/>
        <v/>
      </c>
    </row>
    <row r="174" spans="1:1" ht="20.25" customHeight="1">
      <c r="A174" s="1" t="str">
        <f t="shared" si="8"/>
        <v/>
      </c>
    </row>
    <row r="175" spans="1:1" ht="20.25" customHeight="1">
      <c r="A175" s="1" t="str">
        <f t="shared" si="8"/>
        <v/>
      </c>
    </row>
    <row r="176" spans="1:1" ht="20.25" customHeight="1">
      <c r="A176" s="1" t="str">
        <f t="shared" si="8"/>
        <v/>
      </c>
    </row>
    <row r="177" spans="1:1" ht="20.25" customHeight="1">
      <c r="A177" s="1" t="str">
        <f t="shared" si="8"/>
        <v/>
      </c>
    </row>
    <row r="178" spans="1:1" ht="20.25" customHeight="1">
      <c r="A178" s="1" t="str">
        <f t="shared" si="8"/>
        <v/>
      </c>
    </row>
    <row r="179" spans="1:1" ht="20.25" customHeight="1">
      <c r="A179" s="1" t="str">
        <f t="shared" si="8"/>
        <v/>
      </c>
    </row>
    <row r="180" spans="1:1" ht="20.25" customHeight="1">
      <c r="A180" s="1" t="str">
        <f t="shared" si="8"/>
        <v/>
      </c>
    </row>
    <row r="181" spans="1:1" ht="20.25" customHeight="1">
      <c r="A181" s="1" t="str">
        <f t="shared" si="8"/>
        <v/>
      </c>
    </row>
    <row r="182" spans="1:1" ht="20.25" customHeight="1">
      <c r="A182" s="1" t="str">
        <f t="shared" si="8"/>
        <v/>
      </c>
    </row>
    <row r="183" spans="1:1" ht="20.25" customHeight="1">
      <c r="A183" s="1" t="str">
        <f t="shared" si="8"/>
        <v/>
      </c>
    </row>
    <row r="184" spans="1:1" ht="20.25" customHeight="1">
      <c r="A184" s="1" t="str">
        <f t="shared" si="8"/>
        <v/>
      </c>
    </row>
    <row r="185" spans="1:1" ht="20.25" customHeight="1">
      <c r="A185" s="1" t="str">
        <f t="shared" si="8"/>
        <v/>
      </c>
    </row>
    <row r="186" spans="1:1" ht="20.25" customHeight="1">
      <c r="A186" s="1" t="str">
        <f t="shared" si="8"/>
        <v/>
      </c>
    </row>
    <row r="187" spans="1:1" ht="20.25" customHeight="1">
      <c r="A187" s="1" t="str">
        <f t="shared" si="8"/>
        <v/>
      </c>
    </row>
    <row r="188" spans="1:1" ht="20.25" customHeight="1">
      <c r="A188" s="1" t="str">
        <f t="shared" si="8"/>
        <v/>
      </c>
    </row>
    <row r="189" spans="1:1" ht="20.25" customHeight="1">
      <c r="A189" s="1" t="str">
        <f t="shared" si="8"/>
        <v/>
      </c>
    </row>
    <row r="190" spans="1:1" ht="20.25" customHeight="1">
      <c r="A190" s="1" t="str">
        <f t="shared" si="8"/>
        <v/>
      </c>
    </row>
    <row r="191" spans="1:1" ht="20.25" customHeight="1">
      <c r="A191" s="1" t="str">
        <f t="shared" si="8"/>
        <v/>
      </c>
    </row>
    <row r="192" spans="1:1" ht="20.25" customHeight="1">
      <c r="A192" s="1" t="str">
        <f t="shared" si="8"/>
        <v/>
      </c>
    </row>
    <row r="193" spans="1:1" ht="20.25" customHeight="1">
      <c r="A193" s="1" t="str">
        <f t="shared" si="8"/>
        <v/>
      </c>
    </row>
    <row r="194" spans="1:1" ht="20.25" customHeight="1">
      <c r="A194" s="1" t="str">
        <f t="shared" si="8"/>
        <v/>
      </c>
    </row>
    <row r="195" spans="1:1" ht="20.25" customHeight="1">
      <c r="A195" s="1" t="str">
        <f t="shared" si="8"/>
        <v/>
      </c>
    </row>
    <row r="196" spans="1:1" ht="20.25" customHeight="1">
      <c r="A196" s="1" t="str">
        <f t="shared" si="8"/>
        <v/>
      </c>
    </row>
    <row r="197" spans="1:1" ht="20.25" customHeight="1">
      <c r="A197" s="1" t="str">
        <f t="shared" si="8"/>
        <v/>
      </c>
    </row>
    <row r="198" spans="1:1" ht="20.25" customHeight="1">
      <c r="A198" s="1" t="str">
        <f t="shared" si="8"/>
        <v/>
      </c>
    </row>
    <row r="199" spans="1:1" ht="20.25" customHeight="1">
      <c r="A199" s="1" t="str">
        <f t="shared" si="8"/>
        <v/>
      </c>
    </row>
    <row r="200" spans="1:1" ht="20.25" customHeight="1">
      <c r="A200" s="1" t="str">
        <f t="shared" si="8"/>
        <v/>
      </c>
    </row>
    <row r="201" spans="1:1" ht="20.25" customHeight="1">
      <c r="A201" s="1" t="str">
        <f t="shared" si="8"/>
        <v/>
      </c>
    </row>
    <row r="202" spans="1:1" ht="20.25" customHeight="1">
      <c r="A202" s="1" t="str">
        <f t="shared" si="8"/>
        <v/>
      </c>
    </row>
    <row r="203" spans="1:1" ht="20.25" customHeight="1">
      <c r="A203" s="1" t="str">
        <f t="shared" si="8"/>
        <v/>
      </c>
    </row>
    <row r="204" spans="1:1" ht="20.25" customHeight="1">
      <c r="A204" s="1" t="str">
        <f t="shared" si="8"/>
        <v/>
      </c>
    </row>
    <row r="205" spans="1:1" ht="20.25" customHeight="1">
      <c r="A205" s="1" t="str">
        <f t="shared" si="8"/>
        <v/>
      </c>
    </row>
    <row r="206" spans="1:1" ht="20.25" customHeight="1">
      <c r="A206" s="1" t="str">
        <f t="shared" si="8"/>
        <v/>
      </c>
    </row>
    <row r="207" spans="1:1" ht="20.25" customHeight="1">
      <c r="A207" s="1" t="str">
        <f t="shared" ref="A207:A270" si="9">IF(E207="","",LENB(E207))</f>
        <v/>
      </c>
    </row>
    <row r="208" spans="1:1" ht="20.25" customHeight="1">
      <c r="A208" s="1" t="str">
        <f t="shared" si="9"/>
        <v/>
      </c>
    </row>
    <row r="209" spans="1:1" ht="20.25" customHeight="1">
      <c r="A209" s="1" t="str">
        <f t="shared" si="9"/>
        <v/>
      </c>
    </row>
    <row r="210" spans="1:1" ht="20.25" customHeight="1">
      <c r="A210" s="1" t="str">
        <f t="shared" si="9"/>
        <v/>
      </c>
    </row>
    <row r="211" spans="1:1" ht="20.25" customHeight="1">
      <c r="A211" s="1" t="str">
        <f t="shared" si="9"/>
        <v/>
      </c>
    </row>
    <row r="212" spans="1:1" ht="20.25" customHeight="1">
      <c r="A212" s="1" t="str">
        <f t="shared" si="9"/>
        <v/>
      </c>
    </row>
    <row r="213" spans="1:1" ht="20.25" customHeight="1">
      <c r="A213" s="1" t="str">
        <f t="shared" si="9"/>
        <v/>
      </c>
    </row>
    <row r="214" spans="1:1" ht="20.25" customHeight="1">
      <c r="A214" s="1" t="str">
        <f t="shared" si="9"/>
        <v/>
      </c>
    </row>
    <row r="215" spans="1:1" ht="20.25" customHeight="1">
      <c r="A215" s="1" t="str">
        <f t="shared" si="9"/>
        <v/>
      </c>
    </row>
    <row r="216" spans="1:1" ht="20.25" customHeight="1">
      <c r="A216" s="1" t="str">
        <f t="shared" si="9"/>
        <v/>
      </c>
    </row>
    <row r="217" spans="1:1" ht="20.25" customHeight="1">
      <c r="A217" s="1" t="str">
        <f t="shared" si="9"/>
        <v/>
      </c>
    </row>
    <row r="218" spans="1:1" ht="20.25" customHeight="1">
      <c r="A218" s="1" t="str">
        <f t="shared" si="9"/>
        <v/>
      </c>
    </row>
    <row r="219" spans="1:1" ht="20.25" customHeight="1">
      <c r="A219" s="1" t="str">
        <f t="shared" si="9"/>
        <v/>
      </c>
    </row>
    <row r="220" spans="1:1" ht="20.25" customHeight="1">
      <c r="A220" s="1" t="str">
        <f t="shared" si="9"/>
        <v/>
      </c>
    </row>
    <row r="221" spans="1:1" ht="20.25" customHeight="1">
      <c r="A221" s="1" t="str">
        <f t="shared" si="9"/>
        <v/>
      </c>
    </row>
    <row r="222" spans="1:1" ht="20.25" customHeight="1">
      <c r="A222" s="1" t="str">
        <f t="shared" si="9"/>
        <v/>
      </c>
    </row>
    <row r="223" spans="1:1" ht="20.25" customHeight="1">
      <c r="A223" s="1" t="str">
        <f t="shared" si="9"/>
        <v/>
      </c>
    </row>
    <row r="224" spans="1:1" ht="20.25" customHeight="1">
      <c r="A224" s="1" t="str">
        <f t="shared" si="9"/>
        <v/>
      </c>
    </row>
    <row r="225" spans="1:1" ht="20.25" customHeight="1">
      <c r="A225" s="1" t="str">
        <f t="shared" si="9"/>
        <v/>
      </c>
    </row>
    <row r="226" spans="1:1" ht="20.25" customHeight="1">
      <c r="A226" s="1" t="str">
        <f t="shared" si="9"/>
        <v/>
      </c>
    </row>
    <row r="227" spans="1:1" ht="20.25" customHeight="1">
      <c r="A227" s="1" t="str">
        <f t="shared" si="9"/>
        <v/>
      </c>
    </row>
    <row r="228" spans="1:1" ht="20.25" customHeight="1">
      <c r="A228" s="1" t="str">
        <f t="shared" si="9"/>
        <v/>
      </c>
    </row>
    <row r="229" spans="1:1" ht="20.25" customHeight="1">
      <c r="A229" s="1" t="str">
        <f t="shared" si="9"/>
        <v/>
      </c>
    </row>
    <row r="230" spans="1:1" ht="20.25" customHeight="1">
      <c r="A230" s="1" t="str">
        <f t="shared" si="9"/>
        <v/>
      </c>
    </row>
    <row r="231" spans="1:1" ht="20.25" customHeight="1">
      <c r="A231" s="1" t="str">
        <f t="shared" si="9"/>
        <v/>
      </c>
    </row>
    <row r="232" spans="1:1" ht="20.25" customHeight="1">
      <c r="A232" s="1" t="str">
        <f t="shared" si="9"/>
        <v/>
      </c>
    </row>
    <row r="233" spans="1:1" ht="20.25" customHeight="1">
      <c r="A233" s="1" t="str">
        <f t="shared" si="9"/>
        <v/>
      </c>
    </row>
    <row r="234" spans="1:1" ht="20.25" customHeight="1">
      <c r="A234" s="1" t="str">
        <f t="shared" si="9"/>
        <v/>
      </c>
    </row>
    <row r="235" spans="1:1" ht="20.25" customHeight="1">
      <c r="A235" s="1" t="str">
        <f t="shared" si="9"/>
        <v/>
      </c>
    </row>
    <row r="236" spans="1:1" ht="20.25" customHeight="1">
      <c r="A236" s="1" t="str">
        <f t="shared" si="9"/>
        <v/>
      </c>
    </row>
    <row r="237" spans="1:1" ht="20.25" customHeight="1">
      <c r="A237" s="1" t="str">
        <f t="shared" si="9"/>
        <v/>
      </c>
    </row>
    <row r="238" spans="1:1" ht="20.25" customHeight="1">
      <c r="A238" s="1" t="str">
        <f t="shared" si="9"/>
        <v/>
      </c>
    </row>
    <row r="239" spans="1:1" ht="20.25" customHeight="1">
      <c r="A239" s="1" t="str">
        <f t="shared" si="9"/>
        <v/>
      </c>
    </row>
    <row r="240" spans="1:1" ht="20.25" customHeight="1">
      <c r="A240" s="1" t="str">
        <f t="shared" si="9"/>
        <v/>
      </c>
    </row>
    <row r="241" spans="1:1" ht="20.25" customHeight="1">
      <c r="A241" s="1" t="str">
        <f t="shared" si="9"/>
        <v/>
      </c>
    </row>
    <row r="242" spans="1:1" ht="20.25" customHeight="1">
      <c r="A242" s="1" t="str">
        <f t="shared" si="9"/>
        <v/>
      </c>
    </row>
    <row r="243" spans="1:1" ht="20.25" customHeight="1">
      <c r="A243" s="1" t="str">
        <f t="shared" si="9"/>
        <v/>
      </c>
    </row>
    <row r="244" spans="1:1" ht="20.25" customHeight="1">
      <c r="A244" s="1" t="str">
        <f t="shared" si="9"/>
        <v/>
      </c>
    </row>
    <row r="245" spans="1:1" ht="20.25" customHeight="1">
      <c r="A245" s="1" t="str">
        <f t="shared" si="9"/>
        <v/>
      </c>
    </row>
    <row r="246" spans="1:1" ht="20.25" customHeight="1">
      <c r="A246" s="1" t="str">
        <f t="shared" si="9"/>
        <v/>
      </c>
    </row>
    <row r="247" spans="1:1" ht="20.25" customHeight="1">
      <c r="A247" s="1" t="str">
        <f t="shared" si="9"/>
        <v/>
      </c>
    </row>
    <row r="248" spans="1:1" ht="20.25" customHeight="1">
      <c r="A248" s="1" t="str">
        <f t="shared" si="9"/>
        <v/>
      </c>
    </row>
    <row r="249" spans="1:1" ht="20.25" customHeight="1">
      <c r="A249" s="1" t="str">
        <f t="shared" si="9"/>
        <v/>
      </c>
    </row>
    <row r="250" spans="1:1" ht="20.25" customHeight="1">
      <c r="A250" s="1" t="str">
        <f t="shared" si="9"/>
        <v/>
      </c>
    </row>
    <row r="251" spans="1:1" ht="20.25" customHeight="1">
      <c r="A251" s="1" t="str">
        <f t="shared" si="9"/>
        <v/>
      </c>
    </row>
    <row r="252" spans="1:1" ht="20.25" customHeight="1">
      <c r="A252" s="1" t="str">
        <f t="shared" si="9"/>
        <v/>
      </c>
    </row>
    <row r="253" spans="1:1" ht="20.25" customHeight="1">
      <c r="A253" s="1" t="str">
        <f t="shared" si="9"/>
        <v/>
      </c>
    </row>
    <row r="254" spans="1:1" ht="20.25" customHeight="1">
      <c r="A254" s="1" t="str">
        <f t="shared" si="9"/>
        <v/>
      </c>
    </row>
    <row r="255" spans="1:1" ht="20.25" customHeight="1">
      <c r="A255" s="1" t="str">
        <f t="shared" si="9"/>
        <v/>
      </c>
    </row>
    <row r="256" spans="1:1" ht="20.25" customHeight="1">
      <c r="A256" s="1" t="str">
        <f t="shared" si="9"/>
        <v/>
      </c>
    </row>
    <row r="257" spans="1:1" ht="20.25" customHeight="1">
      <c r="A257" s="1" t="str">
        <f t="shared" si="9"/>
        <v/>
      </c>
    </row>
    <row r="258" spans="1:1" ht="20.25" customHeight="1">
      <c r="A258" s="1" t="str">
        <f t="shared" si="9"/>
        <v/>
      </c>
    </row>
    <row r="259" spans="1:1" ht="20.25" customHeight="1">
      <c r="A259" s="1" t="str">
        <f t="shared" si="9"/>
        <v/>
      </c>
    </row>
    <row r="260" spans="1:1" ht="20.25" customHeight="1">
      <c r="A260" s="1" t="str">
        <f t="shared" si="9"/>
        <v/>
      </c>
    </row>
    <row r="261" spans="1:1" ht="20.25" customHeight="1">
      <c r="A261" s="1" t="str">
        <f t="shared" si="9"/>
        <v/>
      </c>
    </row>
    <row r="262" spans="1:1" ht="20.25" customHeight="1">
      <c r="A262" s="1" t="str">
        <f t="shared" si="9"/>
        <v/>
      </c>
    </row>
    <row r="263" spans="1:1" ht="20.25" customHeight="1">
      <c r="A263" s="1" t="str">
        <f t="shared" si="9"/>
        <v/>
      </c>
    </row>
    <row r="264" spans="1:1" ht="20.25" customHeight="1">
      <c r="A264" s="1" t="str">
        <f t="shared" si="9"/>
        <v/>
      </c>
    </row>
    <row r="265" spans="1:1" ht="20.25" customHeight="1">
      <c r="A265" s="1" t="str">
        <f t="shared" si="9"/>
        <v/>
      </c>
    </row>
    <row r="266" spans="1:1" ht="20.25" customHeight="1">
      <c r="A266" s="1" t="str">
        <f t="shared" si="9"/>
        <v/>
      </c>
    </row>
    <row r="267" spans="1:1" ht="20.25" customHeight="1">
      <c r="A267" s="1" t="str">
        <f t="shared" si="9"/>
        <v/>
      </c>
    </row>
    <row r="268" spans="1:1" ht="20.25" customHeight="1">
      <c r="A268" s="1" t="str">
        <f t="shared" si="9"/>
        <v/>
      </c>
    </row>
    <row r="269" spans="1:1" ht="20.25" customHeight="1">
      <c r="A269" s="1" t="str">
        <f t="shared" si="9"/>
        <v/>
      </c>
    </row>
    <row r="270" spans="1:1" ht="20.25" customHeight="1">
      <c r="A270" s="1" t="str">
        <f t="shared" si="9"/>
        <v/>
      </c>
    </row>
    <row r="271" spans="1:1" ht="20.25" customHeight="1">
      <c r="A271" s="1" t="str">
        <f t="shared" ref="A271:A319" si="10">IF(E271="","",LENB(E271))</f>
        <v/>
      </c>
    </row>
    <row r="272" spans="1:1" ht="20.25" customHeight="1">
      <c r="A272" s="1" t="str">
        <f t="shared" si="10"/>
        <v/>
      </c>
    </row>
    <row r="273" spans="1:1" ht="20.25" customHeight="1">
      <c r="A273" s="1" t="str">
        <f t="shared" si="10"/>
        <v/>
      </c>
    </row>
    <row r="274" spans="1:1" ht="20.25" customHeight="1">
      <c r="A274" s="1" t="str">
        <f t="shared" si="10"/>
        <v/>
      </c>
    </row>
    <row r="275" spans="1:1" ht="20.25" customHeight="1">
      <c r="A275" s="1" t="str">
        <f t="shared" si="10"/>
        <v/>
      </c>
    </row>
    <row r="276" spans="1:1" ht="20.25" customHeight="1">
      <c r="A276" s="1" t="str">
        <f t="shared" si="10"/>
        <v/>
      </c>
    </row>
    <row r="277" spans="1:1" ht="20.25" customHeight="1">
      <c r="A277" s="1" t="str">
        <f t="shared" si="10"/>
        <v/>
      </c>
    </row>
    <row r="278" spans="1:1" ht="20.25" customHeight="1">
      <c r="A278" s="1" t="str">
        <f t="shared" si="10"/>
        <v/>
      </c>
    </row>
    <row r="279" spans="1:1" ht="20.25" customHeight="1">
      <c r="A279" s="1" t="str">
        <f t="shared" si="10"/>
        <v/>
      </c>
    </row>
    <row r="280" spans="1:1" ht="20.25" customHeight="1">
      <c r="A280" s="1" t="str">
        <f t="shared" si="10"/>
        <v/>
      </c>
    </row>
    <row r="281" spans="1:1" ht="20.25" customHeight="1">
      <c r="A281" s="1" t="str">
        <f t="shared" si="10"/>
        <v/>
      </c>
    </row>
    <row r="282" spans="1:1" ht="20.25" customHeight="1">
      <c r="A282" s="1" t="str">
        <f t="shared" si="10"/>
        <v/>
      </c>
    </row>
    <row r="283" spans="1:1" ht="20.25" customHeight="1">
      <c r="A283" s="1" t="str">
        <f t="shared" si="10"/>
        <v/>
      </c>
    </row>
    <row r="284" spans="1:1" ht="20.25" customHeight="1">
      <c r="A284" s="1" t="str">
        <f t="shared" si="10"/>
        <v/>
      </c>
    </row>
    <row r="285" spans="1:1" ht="20.25" customHeight="1">
      <c r="A285" s="1" t="str">
        <f t="shared" si="10"/>
        <v/>
      </c>
    </row>
    <row r="286" spans="1:1" ht="20.25" customHeight="1">
      <c r="A286" s="1" t="str">
        <f t="shared" si="10"/>
        <v/>
      </c>
    </row>
    <row r="287" spans="1:1" ht="20.25" customHeight="1">
      <c r="A287" s="1" t="str">
        <f t="shared" si="10"/>
        <v/>
      </c>
    </row>
    <row r="288" spans="1:1" ht="20.25" customHeight="1">
      <c r="A288" s="1" t="str">
        <f t="shared" si="10"/>
        <v/>
      </c>
    </row>
    <row r="289" spans="1:1" ht="20.25" customHeight="1">
      <c r="A289" s="1" t="str">
        <f t="shared" si="10"/>
        <v/>
      </c>
    </row>
    <row r="290" spans="1:1" ht="20.25" customHeight="1">
      <c r="A290" s="1" t="str">
        <f t="shared" si="10"/>
        <v/>
      </c>
    </row>
    <row r="291" spans="1:1" ht="20.25" customHeight="1">
      <c r="A291" s="1" t="str">
        <f t="shared" si="10"/>
        <v/>
      </c>
    </row>
    <row r="292" spans="1:1" ht="20.25" customHeight="1">
      <c r="A292" s="1" t="str">
        <f t="shared" si="10"/>
        <v/>
      </c>
    </row>
    <row r="293" spans="1:1" ht="20.25" customHeight="1">
      <c r="A293" s="1" t="str">
        <f t="shared" si="10"/>
        <v/>
      </c>
    </row>
    <row r="294" spans="1:1" ht="20.25" customHeight="1">
      <c r="A294" s="1" t="str">
        <f t="shared" si="10"/>
        <v/>
      </c>
    </row>
    <row r="295" spans="1:1" ht="20.25" customHeight="1">
      <c r="A295" s="1" t="str">
        <f t="shared" si="10"/>
        <v/>
      </c>
    </row>
    <row r="296" spans="1:1" ht="20.25" customHeight="1">
      <c r="A296" s="1" t="str">
        <f t="shared" si="10"/>
        <v/>
      </c>
    </row>
    <row r="297" spans="1:1" ht="20.25" customHeight="1">
      <c r="A297" s="1" t="str">
        <f t="shared" si="10"/>
        <v/>
      </c>
    </row>
    <row r="298" spans="1:1" ht="20.25" customHeight="1">
      <c r="A298" s="1" t="str">
        <f t="shared" si="10"/>
        <v/>
      </c>
    </row>
    <row r="299" spans="1:1" ht="20.25" customHeight="1">
      <c r="A299" s="1" t="str">
        <f t="shared" si="10"/>
        <v/>
      </c>
    </row>
    <row r="300" spans="1:1" ht="20.25" customHeight="1">
      <c r="A300" s="1" t="str">
        <f t="shared" si="10"/>
        <v/>
      </c>
    </row>
    <row r="301" spans="1:1" ht="20.25" customHeight="1">
      <c r="A301" s="1" t="str">
        <f t="shared" si="10"/>
        <v/>
      </c>
    </row>
    <row r="302" spans="1:1" ht="20.25" customHeight="1">
      <c r="A302" s="1" t="str">
        <f t="shared" si="10"/>
        <v/>
      </c>
    </row>
    <row r="303" spans="1:1" ht="20.25" customHeight="1">
      <c r="A303" s="1" t="str">
        <f t="shared" si="10"/>
        <v/>
      </c>
    </row>
    <row r="304" spans="1:1" ht="20.25" customHeight="1">
      <c r="A304" s="1" t="str">
        <f t="shared" si="10"/>
        <v/>
      </c>
    </row>
    <row r="305" spans="1:1" ht="20.25" customHeight="1">
      <c r="A305" s="1" t="str">
        <f t="shared" si="10"/>
        <v/>
      </c>
    </row>
    <row r="306" spans="1:1" ht="20.25" customHeight="1">
      <c r="A306" s="1" t="str">
        <f t="shared" si="10"/>
        <v/>
      </c>
    </row>
    <row r="307" spans="1:1" ht="20.25" customHeight="1">
      <c r="A307" s="1" t="str">
        <f t="shared" si="10"/>
        <v/>
      </c>
    </row>
    <row r="308" spans="1:1" ht="20.25" customHeight="1">
      <c r="A308" s="1" t="str">
        <f t="shared" si="10"/>
        <v/>
      </c>
    </row>
    <row r="309" spans="1:1" ht="20.25" customHeight="1">
      <c r="A309" s="1" t="str">
        <f t="shared" si="10"/>
        <v/>
      </c>
    </row>
    <row r="310" spans="1:1" ht="20.25" customHeight="1">
      <c r="A310" s="1" t="str">
        <f t="shared" si="10"/>
        <v/>
      </c>
    </row>
    <row r="311" spans="1:1" ht="20.25" customHeight="1">
      <c r="A311" s="1" t="str">
        <f t="shared" si="10"/>
        <v/>
      </c>
    </row>
    <row r="312" spans="1:1" ht="20.25" customHeight="1">
      <c r="A312" s="1" t="str">
        <f t="shared" si="10"/>
        <v/>
      </c>
    </row>
    <row r="313" spans="1:1" ht="20.25" customHeight="1">
      <c r="A313" s="1" t="str">
        <f t="shared" si="10"/>
        <v/>
      </c>
    </row>
    <row r="314" spans="1:1" ht="20.25" customHeight="1">
      <c r="A314" s="1" t="str">
        <f t="shared" si="10"/>
        <v/>
      </c>
    </row>
    <row r="315" spans="1:1" ht="20.25" customHeight="1">
      <c r="A315" s="1" t="str">
        <f t="shared" si="10"/>
        <v/>
      </c>
    </row>
    <row r="316" spans="1:1" ht="20.25" customHeight="1">
      <c r="A316" s="1" t="str">
        <f t="shared" si="10"/>
        <v/>
      </c>
    </row>
    <row r="317" spans="1:1" ht="20.25" customHeight="1">
      <c r="A317" s="1" t="str">
        <f t="shared" si="10"/>
        <v/>
      </c>
    </row>
    <row r="318" spans="1:1" ht="20.25" customHeight="1">
      <c r="A318" s="1" t="str">
        <f t="shared" si="10"/>
        <v/>
      </c>
    </row>
    <row r="319" spans="1:1" ht="20.25" customHeight="1">
      <c r="A319" s="1" t="str">
        <f t="shared" si="10"/>
        <v/>
      </c>
    </row>
  </sheetData>
  <mergeCells count="188">
    <mergeCell ref="C7:D7"/>
    <mergeCell ref="E7:G7"/>
    <mergeCell ref="J7:Q7"/>
    <mergeCell ref="Y7:Z7"/>
    <mergeCell ref="AF7:AH7"/>
    <mergeCell ref="B8:B10"/>
    <mergeCell ref="C8:D8"/>
    <mergeCell ref="E8:F8"/>
    <mergeCell ref="J8:J10"/>
    <mergeCell ref="O8:O9"/>
    <mergeCell ref="U13:V13"/>
    <mergeCell ref="P8:P9"/>
    <mergeCell ref="Q8:Q9"/>
    <mergeCell ref="Y8:Z8"/>
    <mergeCell ref="AF8:AH8"/>
    <mergeCell ref="C9:D10"/>
    <mergeCell ref="E9:F10"/>
    <mergeCell ref="G9:G10"/>
    <mergeCell ref="H9:H10"/>
    <mergeCell ref="T9:V9"/>
    <mergeCell ref="T10:V10"/>
    <mergeCell ref="E15:F15"/>
    <mergeCell ref="O15:Q15"/>
    <mergeCell ref="Y15:Z15"/>
    <mergeCell ref="AA15:AB15"/>
    <mergeCell ref="AF15:AG15"/>
    <mergeCell ref="Y13:Z14"/>
    <mergeCell ref="AA13:AB14"/>
    <mergeCell ref="AD13:AD15"/>
    <mergeCell ref="AE13:AE14"/>
    <mergeCell ref="AF13:AJ14"/>
    <mergeCell ref="E14:F14"/>
    <mergeCell ref="H14:I14"/>
    <mergeCell ref="J14:J15"/>
    <mergeCell ref="K14:K15"/>
    <mergeCell ref="O14:Q14"/>
    <mergeCell ref="X10:X14"/>
    <mergeCell ref="Y10:Z12"/>
    <mergeCell ref="AA10:AB12"/>
    <mergeCell ref="C11:F13"/>
    <mergeCell ref="T11:V11"/>
    <mergeCell ref="AE11:AJ11"/>
    <mergeCell ref="J12:Q12"/>
    <mergeCell ref="U12:V12"/>
    <mergeCell ref="AE12:AJ12"/>
    <mergeCell ref="O18:Q18"/>
    <mergeCell ref="T18:U18"/>
    <mergeCell ref="AA18:AB18"/>
    <mergeCell ref="AH18:AI18"/>
    <mergeCell ref="AH17:AI17"/>
    <mergeCell ref="AH15:AI15"/>
    <mergeCell ref="O16:Q16"/>
    <mergeCell ref="T16:U17"/>
    <mergeCell ref="V16:V17"/>
    <mergeCell ref="AA16:AB16"/>
    <mergeCell ref="AF16:AF17"/>
    <mergeCell ref="AG16:AG17"/>
    <mergeCell ref="AH16:AI16"/>
    <mergeCell ref="O17:Q17"/>
    <mergeCell ref="AA17:AB17"/>
    <mergeCell ref="T14:T15"/>
    <mergeCell ref="O21:Q21"/>
    <mergeCell ref="T21:U21"/>
    <mergeCell ref="AA21:AB21"/>
    <mergeCell ref="AH21:AI21"/>
    <mergeCell ref="O22:Q22"/>
    <mergeCell ref="T22:U22"/>
    <mergeCell ref="AA22:AB22"/>
    <mergeCell ref="AH22:AI22"/>
    <mergeCell ref="E19:F19"/>
    <mergeCell ref="O19:Q19"/>
    <mergeCell ref="T19:U19"/>
    <mergeCell ref="AA19:AB19"/>
    <mergeCell ref="AH19:AI19"/>
    <mergeCell ref="O20:Q20"/>
    <mergeCell ref="T20:U20"/>
    <mergeCell ref="AA20:AB20"/>
    <mergeCell ref="AH20:AI20"/>
    <mergeCell ref="O25:Q25"/>
    <mergeCell ref="T25:U25"/>
    <mergeCell ref="AA25:AB25"/>
    <mergeCell ref="AH25:AI25"/>
    <mergeCell ref="O23:Q23"/>
    <mergeCell ref="T23:U23"/>
    <mergeCell ref="AA23:AB23"/>
    <mergeCell ref="AH23:AI23"/>
    <mergeCell ref="O24:Q24"/>
    <mergeCell ref="T24:U24"/>
    <mergeCell ref="AA24:AB24"/>
    <mergeCell ref="AH24:AI24"/>
    <mergeCell ref="O26:Q26"/>
    <mergeCell ref="T26:U26"/>
    <mergeCell ref="AA26:AB26"/>
    <mergeCell ref="AH26:AI26"/>
    <mergeCell ref="E27:F27"/>
    <mergeCell ref="O27:Q27"/>
    <mergeCell ref="T27:U27"/>
    <mergeCell ref="AA27:AB27"/>
    <mergeCell ref="AH27:AI27"/>
    <mergeCell ref="E28:F28"/>
    <mergeCell ref="O28:Q28"/>
    <mergeCell ref="T28:U28"/>
    <mergeCell ref="AA28:AB28"/>
    <mergeCell ref="AH28:AI28"/>
    <mergeCell ref="E29:F29"/>
    <mergeCell ref="O29:Q29"/>
    <mergeCell ref="T29:U29"/>
    <mergeCell ref="AA29:AB29"/>
    <mergeCell ref="AH29:AI29"/>
    <mergeCell ref="E30:F30"/>
    <mergeCell ref="O30:Q30"/>
    <mergeCell ref="T30:U30"/>
    <mergeCell ref="AA30:AB30"/>
    <mergeCell ref="AH30:AI30"/>
    <mergeCell ref="E31:F31"/>
    <mergeCell ref="O31:Q31"/>
    <mergeCell ref="T31:U31"/>
    <mergeCell ref="AA31:AB31"/>
    <mergeCell ref="AH31:AI31"/>
    <mergeCell ref="E32:F32"/>
    <mergeCell ref="O32:Q32"/>
    <mergeCell ref="T32:U32"/>
    <mergeCell ref="AA32:AB32"/>
    <mergeCell ref="AH32:AI32"/>
    <mergeCell ref="E33:F33"/>
    <mergeCell ref="O33:Q33"/>
    <mergeCell ref="T33:U33"/>
    <mergeCell ref="AA33:AB33"/>
    <mergeCell ref="AH33:AI33"/>
    <mergeCell ref="E34:F34"/>
    <mergeCell ref="O34:Q34"/>
    <mergeCell ref="T34:U34"/>
    <mergeCell ref="AA34:AB34"/>
    <mergeCell ref="AH34:AI34"/>
    <mergeCell ref="E35:F35"/>
    <mergeCell ref="O35:Q35"/>
    <mergeCell ref="T35:U35"/>
    <mergeCell ref="AA35:AB35"/>
    <mergeCell ref="AH35:AI35"/>
    <mergeCell ref="E36:F36"/>
    <mergeCell ref="O36:Q36"/>
    <mergeCell ref="T36:U36"/>
    <mergeCell ref="AA36:AB36"/>
    <mergeCell ref="AH36:AI36"/>
    <mergeCell ref="E37:F37"/>
    <mergeCell ref="O37:Q37"/>
    <mergeCell ref="T37:U37"/>
    <mergeCell ref="AA37:AB37"/>
    <mergeCell ref="AH37:AI37"/>
    <mergeCell ref="E38:F38"/>
    <mergeCell ref="O38:Q38"/>
    <mergeCell ref="T38:U38"/>
    <mergeCell ref="AA38:AB38"/>
    <mergeCell ref="AH38:AI38"/>
    <mergeCell ref="E39:F39"/>
    <mergeCell ref="O39:Q39"/>
    <mergeCell ref="T39:U39"/>
    <mergeCell ref="AH39:AI39"/>
    <mergeCell ref="E40:F40"/>
    <mergeCell ref="O40:Q40"/>
    <mergeCell ref="T40:U40"/>
    <mergeCell ref="AA40:AB40"/>
    <mergeCell ref="AH40:AI40"/>
    <mergeCell ref="E41:F41"/>
    <mergeCell ref="O41:Q41"/>
    <mergeCell ref="T41:U41"/>
    <mergeCell ref="AA41:AB41"/>
    <mergeCell ref="AH41:AI41"/>
    <mergeCell ref="E42:F42"/>
    <mergeCell ref="O42:Q42"/>
    <mergeCell ref="T42:U42"/>
    <mergeCell ref="AA42:AB42"/>
    <mergeCell ref="AH42:AI42"/>
    <mergeCell ref="E43:F43"/>
    <mergeCell ref="O43:Q43"/>
    <mergeCell ref="T43:U43"/>
    <mergeCell ref="AA43:AB43"/>
    <mergeCell ref="AH43:AI43"/>
    <mergeCell ref="C47:Q47"/>
    <mergeCell ref="X47:AB47"/>
    <mergeCell ref="AD47:AJ47"/>
    <mergeCell ref="C44:L44"/>
    <mergeCell ref="O44:Q44"/>
    <mergeCell ref="T44:U44"/>
    <mergeCell ref="AA44:AB44"/>
    <mergeCell ref="AH44:AI44"/>
    <mergeCell ref="C46:Q46"/>
    <mergeCell ref="T46:V46"/>
  </mergeCells>
  <phoneticPr fontId="2"/>
  <conditionalFormatting sqref="E18:E43">
    <cfRule type="expression" dxfId="58" priority="54" stopIfTrue="1">
      <formula>COUNTIF(E:E,E18)&gt;1</formula>
    </cfRule>
    <cfRule type="expression" dxfId="57" priority="55" stopIfTrue="1">
      <formula>IF($A18&lt;&gt;"",IF($A18&gt;128,1,0),0)</formula>
    </cfRule>
  </conditionalFormatting>
  <conditionalFormatting sqref="G19:G43">
    <cfRule type="expression" dxfId="56" priority="56" stopIfTrue="1">
      <formula>COUNTIF(G:G,G19)&gt;1</formula>
    </cfRule>
  </conditionalFormatting>
  <conditionalFormatting sqref="AF7:AI8">
    <cfRule type="expression" dxfId="55" priority="57" stopIfTrue="1">
      <formula>IF(AE$8="新規登録",1,0)</formula>
    </cfRule>
  </conditionalFormatting>
  <conditionalFormatting sqref="AE15 AJ15">
    <cfRule type="cellIs" dxfId="54" priority="58" stopIfTrue="1" operator="equal">
      <formula>"未使用"</formula>
    </cfRule>
  </conditionalFormatting>
  <conditionalFormatting sqref="AG16:AH16 AH42:AH44 AH17:AH19 AH21:AH38 AJ16:AJ44">
    <cfRule type="expression" dxfId="53" priority="59" stopIfTrue="1">
      <formula>ISBLANK(AG16)</formula>
    </cfRule>
  </conditionalFormatting>
  <conditionalFormatting sqref="AF42:AG44 AF18:AG40">
    <cfRule type="expression" dxfId="52" priority="60" stopIfTrue="1">
      <formula>ISBLANK(AF18)</formula>
    </cfRule>
  </conditionalFormatting>
  <conditionalFormatting sqref="D42:D43 D35:D39 D18:D21">
    <cfRule type="cellIs" dxfId="51" priority="61" stopIfTrue="1" operator="equal">
      <formula>"新規"</formula>
    </cfRule>
    <cfRule type="cellIs" dxfId="50" priority="62" stopIfTrue="1" operator="equal">
      <formula>"共有"</formula>
    </cfRule>
    <cfRule type="cellIs" dxfId="49" priority="63" stopIfTrue="1" operator="equal">
      <formula>"特殊"</formula>
    </cfRule>
  </conditionalFormatting>
  <conditionalFormatting sqref="AE17">
    <cfRule type="expression" dxfId="48" priority="64" stopIfTrue="1">
      <formula>ISBLANK(AE17)</formula>
    </cfRule>
    <cfRule type="expression" dxfId="47" priority="65" stopIfTrue="1">
      <formula>IF(COUNTIF(AE17,"*特殊入力*")&gt;0,"1","0")</formula>
    </cfRule>
  </conditionalFormatting>
  <conditionalFormatting sqref="AE16 AE42:AE44 AE18:AE40">
    <cfRule type="expression" dxfId="46" priority="66" stopIfTrue="1">
      <formula>ISBLANK(AE16)</formula>
    </cfRule>
    <cfRule type="expression" dxfId="45" priority="67" stopIfTrue="1">
      <formula>COUNTIF(AE16,"*特殊入力*")</formula>
    </cfRule>
  </conditionalFormatting>
  <conditionalFormatting sqref="G9:H10">
    <cfRule type="expression" dxfId="44" priority="68" stopIfTrue="1">
      <formula>IF($H$8="トランザクション",1,0)</formula>
    </cfRule>
  </conditionalFormatting>
  <conditionalFormatting sqref="AE8">
    <cfRule type="cellIs" dxfId="43" priority="69" stopIfTrue="1" operator="equal">
      <formula>"新規登録"</formula>
    </cfRule>
    <cfRule type="cellIs" dxfId="42" priority="70" stopIfTrue="1" operator="equal">
      <formula>"更新"</formula>
    </cfRule>
    <cfRule type="cellIs" dxfId="41" priority="71" stopIfTrue="1" operator="equal">
      <formula>"削除"</formula>
    </cfRule>
  </conditionalFormatting>
  <conditionalFormatting sqref="AH20">
    <cfRule type="expression" dxfId="40" priority="53" stopIfTrue="1">
      <formula>ISBLANK(AH20)</formula>
    </cfRule>
  </conditionalFormatting>
  <conditionalFormatting sqref="AI7:AI8">
    <cfRule type="expression" dxfId="39" priority="52" stopIfTrue="1">
      <formula>IF(AE$8="新規登録",1,0)</formula>
    </cfRule>
  </conditionalFormatting>
  <conditionalFormatting sqref="D40">
    <cfRule type="cellIs" dxfId="38" priority="49" stopIfTrue="1" operator="equal">
      <formula>"新規"</formula>
    </cfRule>
    <cfRule type="cellIs" dxfId="37" priority="50" stopIfTrue="1" operator="equal">
      <formula>"共有"</formula>
    </cfRule>
    <cfRule type="cellIs" dxfId="36" priority="51" stopIfTrue="1" operator="equal">
      <formula>"特殊"</formula>
    </cfRule>
  </conditionalFormatting>
  <conditionalFormatting sqref="D27:D33">
    <cfRule type="cellIs" dxfId="35" priority="46" stopIfTrue="1" operator="equal">
      <formula>"新規"</formula>
    </cfRule>
    <cfRule type="cellIs" dxfId="34" priority="47" stopIfTrue="1" operator="equal">
      <formula>"共有"</formula>
    </cfRule>
    <cfRule type="cellIs" dxfId="33" priority="48" stopIfTrue="1" operator="equal">
      <formula>"特殊"</formula>
    </cfRule>
  </conditionalFormatting>
  <conditionalFormatting sqref="D34">
    <cfRule type="cellIs" dxfId="32" priority="43" stopIfTrue="1" operator="equal">
      <formula>"新規"</formula>
    </cfRule>
    <cfRule type="cellIs" dxfId="31" priority="44" stopIfTrue="1" operator="equal">
      <formula>"共有"</formula>
    </cfRule>
    <cfRule type="cellIs" dxfId="30" priority="45" stopIfTrue="1" operator="equal">
      <formula>"特殊"</formula>
    </cfRule>
  </conditionalFormatting>
  <conditionalFormatting sqref="AH39">
    <cfRule type="expression" dxfId="29" priority="27" stopIfTrue="1">
      <formula>ISBLANK(AH39)</formula>
    </cfRule>
  </conditionalFormatting>
  <conditionalFormatting sqref="AH40">
    <cfRule type="expression" dxfId="28" priority="26" stopIfTrue="1">
      <formula>ISBLANK(AH40)</formula>
    </cfRule>
  </conditionalFormatting>
  <conditionalFormatting sqref="D41">
    <cfRule type="cellIs" dxfId="27" priority="23" stopIfTrue="1" operator="equal">
      <formula>"新規"</formula>
    </cfRule>
    <cfRule type="cellIs" dxfId="26" priority="24" stopIfTrue="1" operator="equal">
      <formula>"共有"</formula>
    </cfRule>
    <cfRule type="cellIs" dxfId="25" priority="25" stopIfTrue="1" operator="equal">
      <formula>"特殊"</formula>
    </cfRule>
  </conditionalFormatting>
  <conditionalFormatting sqref="AF41:AG41">
    <cfRule type="expression" dxfId="24" priority="20" stopIfTrue="1">
      <formula>ISBLANK(AF41)</formula>
    </cfRule>
  </conditionalFormatting>
  <conditionalFormatting sqref="AE41">
    <cfRule type="expression" dxfId="23" priority="21" stopIfTrue="1">
      <formula>ISBLANK(AE41)</formula>
    </cfRule>
    <cfRule type="expression" dxfId="22" priority="22" stopIfTrue="1">
      <formula>COUNTIF(AE41,"*特殊入力*")</formula>
    </cfRule>
  </conditionalFormatting>
  <conditionalFormatting sqref="AH41">
    <cfRule type="expression" dxfId="21" priority="19" stopIfTrue="1">
      <formula>ISBLANK(AH41)</formula>
    </cfRule>
  </conditionalFormatting>
  <conditionalFormatting sqref="D22">
    <cfRule type="cellIs" dxfId="20" priority="16" stopIfTrue="1" operator="equal">
      <formula>"新規"</formula>
    </cfRule>
    <cfRule type="cellIs" dxfId="19" priority="17" stopIfTrue="1" operator="equal">
      <formula>"共有"</formula>
    </cfRule>
    <cfRule type="cellIs" dxfId="18" priority="18" stopIfTrue="1" operator="equal">
      <formula>"特殊"</formula>
    </cfRule>
  </conditionalFormatting>
  <conditionalFormatting sqref="D23">
    <cfRule type="cellIs" dxfId="17" priority="13" stopIfTrue="1" operator="equal">
      <formula>"新規"</formula>
    </cfRule>
    <cfRule type="cellIs" dxfId="16" priority="14" stopIfTrue="1" operator="equal">
      <formula>"共有"</formula>
    </cfRule>
    <cfRule type="cellIs" dxfId="15" priority="15" stopIfTrue="1" operator="equal">
      <formula>"特殊"</formula>
    </cfRule>
  </conditionalFormatting>
  <conditionalFormatting sqref="D24">
    <cfRule type="cellIs" dxfId="14" priority="10" stopIfTrue="1" operator="equal">
      <formula>"新規"</formula>
    </cfRule>
    <cfRule type="cellIs" dxfId="13" priority="11" stopIfTrue="1" operator="equal">
      <formula>"共有"</formula>
    </cfRule>
    <cfRule type="cellIs" dxfId="12" priority="12" stopIfTrue="1" operator="equal">
      <formula>"特殊"</formula>
    </cfRule>
  </conditionalFormatting>
  <conditionalFormatting sqref="D25">
    <cfRule type="cellIs" dxfId="11" priority="7" stopIfTrue="1" operator="equal">
      <formula>"新規"</formula>
    </cfRule>
    <cfRule type="cellIs" dxfId="10" priority="8" stopIfTrue="1" operator="equal">
      <formula>"共有"</formula>
    </cfRule>
    <cfRule type="cellIs" dxfId="9" priority="9" stopIfTrue="1" operator="equal">
      <formula>"特殊"</formula>
    </cfRule>
  </conditionalFormatting>
  <conditionalFormatting sqref="D26">
    <cfRule type="cellIs" dxfId="8" priority="1" stopIfTrue="1" operator="equal">
      <formula>"新規"</formula>
    </cfRule>
    <cfRule type="cellIs" dxfId="7" priority="2" stopIfTrue="1" operator="equal">
      <formula>"共有"</formula>
    </cfRule>
    <cfRule type="cellIs" dxfId="6" priority="3" stopIfTrue="1" operator="equal">
      <formula>"特殊"</formula>
    </cfRule>
  </conditionalFormatting>
  <dataValidations count="12">
    <dataValidation type="list" allowBlank="1" showInputMessage="1" showErrorMessage="1" sqref="Y8:Z8" xr:uid="{2CC7E2AB-77BC-4164-B63A-41C0B66F620C}">
      <formula1>"ユーザ,マイエリア,一般公開"</formula1>
    </dataValidation>
    <dataValidation type="list" allowBlank="1" showInputMessage="1" showErrorMessage="1" sqref="U13:V13" xr:uid="{C68C38DD-9F6C-497C-851D-A48789B4D69A}">
      <formula1>$U$1:$U$5</formula1>
    </dataValidation>
    <dataValidation type="list" allowBlank="1" showInputMessage="1" showErrorMessage="1" sqref="AE8" xr:uid="{0EE1B0F7-43AC-4063-BFE3-D25DF358F0FF}">
      <formula1>$AD$1:$AD$3</formula1>
    </dataValidation>
    <dataValidation type="list" allowBlank="1" showInputMessage="1" showErrorMessage="1" sqref="H8" xr:uid="{ABAD9B3A-9F06-45E2-86CE-F63CCCA798AC}">
      <formula1>$H$1:$H$3</formula1>
    </dataValidation>
    <dataValidation type="textLength" errorStyle="warning" imeMode="halfAlpha" allowBlank="1" showInputMessage="1" showErrorMessage="1" errorTitle="DBタイトルは" error="4文字以上16文字以内で入力してください" sqref="E9:F10" xr:uid="{8406E12F-0318-4682-A94E-D2AB74CE7197}">
      <formula1>4</formula1>
      <formula2>16</formula2>
    </dataValidation>
    <dataValidation type="list" allowBlank="1" showInputMessage="1" showErrorMessage="1" sqref="D40 D42:D43 D18:D26" xr:uid="{26273535-C7CD-4017-8CB3-19EB45DC3860}">
      <formula1>$R$8:$R$10</formula1>
    </dataValidation>
    <dataValidation type="list" allowBlank="1" showInputMessage="1" showErrorMessage="1" sqref="D41" xr:uid="{AE0F781D-9160-478D-B7B6-E495DA7D557B}">
      <formula1>$U$8:$U$10</formula1>
    </dataValidation>
    <dataValidation type="list" allowBlank="1" showInputMessage="1" showErrorMessage="1" sqref="D27:D39" xr:uid="{5B2D7FFA-DBF6-4B0A-B49D-6E54B98F092C}">
      <formula1>$AE$8:$AE$10</formula1>
    </dataValidation>
    <dataValidation type="textLength" showInputMessage="1" showErrorMessage="1" errorTitle="差替えキーワードは" error="4文字以上16文字以内で入力してください" sqref="G18:G43" xr:uid="{ADC7701A-0B93-4699-A9E8-64B926B30289}">
      <formula1>4</formula1>
      <formula2>16</formula2>
    </dataValidation>
    <dataValidation type="list" allowBlank="1" showInputMessage="1" showErrorMessage="1" sqref="AE16:AE44" xr:uid="{A217B56F-DF4E-48E3-9981-1ED98322835D}">
      <formula1>$AE$1:$AE$6</formula1>
    </dataValidation>
    <dataValidation type="list" allowBlank="1" showInputMessage="1" showErrorMessage="1" sqref="AF18:AF44" xr:uid="{933261FB-C13C-4219-AD95-3B8F59141C27}">
      <formula1>$AF$1:$AF$3</formula1>
    </dataValidation>
    <dataValidation type="list" allowBlank="1" showInputMessage="1" showErrorMessage="1" sqref="AG18:AG44" xr:uid="{8BA9F9D6-C877-4A36-9C5A-10B97D823584}">
      <formula1>$AG$1:$AG$3</formula1>
    </dataValidation>
  </dataValidations>
  <pageMargins left="0.75" right="0.75" top="1" bottom="1" header="0.51200000000000001" footer="0.51200000000000001"/>
  <pageSetup paperSize="9" scale="59" fitToWidth="2" orientation="portrait" r:id="rId1"/>
  <headerFooter alignWithMargins="0"/>
  <colBreaks count="3" manualBreakCount="3">
    <brk id="19" max="50" man="1"/>
    <brk id="23" max="50" man="1"/>
    <brk id="29" max="5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7A2A09-FB56-4BA5-B9DF-601844111024}">
          <x14:formula1>
            <xm:f>フィールドタイプリスト!$B$2:$B$63</xm:f>
          </x14:formula1>
          <xm:sqref>H18:H28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D72CE-E633-4EF8-8B14-FAEFE76FCEF1}">
  <dimension ref="A1:N303"/>
  <sheetViews>
    <sheetView showGridLines="0" view="pageBreakPreview" topLeftCell="B15" zoomScale="85" zoomScaleNormal="85" zoomScaleSheetLayoutView="85" workbookViewId="0">
      <selection activeCell="C15" sqref="C15:D15"/>
    </sheetView>
  </sheetViews>
  <sheetFormatPr defaultRowHeight="20.25" customHeight="1"/>
  <cols>
    <col min="1" max="1" width="9" style="1" hidden="1" customWidth="1"/>
    <col min="2" max="2" width="4.375" style="1" customWidth="1"/>
    <col min="3" max="3" width="3.625" style="1" customWidth="1"/>
    <col min="4" max="4" width="10.625" style="1" customWidth="1"/>
    <col min="5" max="5" width="20.625" style="1" customWidth="1"/>
    <col min="6" max="6" width="18.625" style="1" customWidth="1"/>
    <col min="7" max="7" width="3.625" style="1" customWidth="1"/>
    <col min="8" max="8" width="10.625" style="1" customWidth="1"/>
    <col min="9" max="9" width="20.625" style="1" customWidth="1"/>
    <col min="10" max="10" width="18.625" style="1" customWidth="1"/>
    <col min="11" max="13" width="10.625" style="1" customWidth="1"/>
    <col min="14" max="14" width="10" style="1" hidden="1" customWidth="1"/>
    <col min="15" max="249" width="8.75" style="1"/>
    <col min="250" max="250" width="0" style="1" hidden="1" customWidth="1"/>
    <col min="251" max="251" width="7.5" style="1" bestFit="1" customWidth="1"/>
    <col min="252" max="252" width="3.625" style="1" customWidth="1"/>
    <col min="253" max="253" width="15.625" style="1" customWidth="1"/>
    <col min="254" max="254" width="23.5" style="1" customWidth="1"/>
    <col min="255" max="255" width="12.625" style="1" customWidth="1"/>
    <col min="256" max="256" width="13.625" style="1" customWidth="1"/>
    <col min="257" max="257" width="15.625" style="1" customWidth="1"/>
    <col min="258" max="258" width="19.625" style="1" customWidth="1"/>
    <col min="259" max="261" width="2.5" style="1" customWidth="1"/>
    <col min="262" max="264" width="10.625" style="1" customWidth="1"/>
    <col min="265" max="265" width="0" style="1" hidden="1" customWidth="1"/>
    <col min="266" max="505" width="8.75" style="1"/>
    <col min="506" max="506" width="0" style="1" hidden="1" customWidth="1"/>
    <col min="507" max="507" width="7.5" style="1" bestFit="1" customWidth="1"/>
    <col min="508" max="508" width="3.625" style="1" customWidth="1"/>
    <col min="509" max="509" width="15.625" style="1" customWidth="1"/>
    <col min="510" max="510" width="23.5" style="1" customWidth="1"/>
    <col min="511" max="511" width="12.625" style="1" customWidth="1"/>
    <col min="512" max="512" width="13.625" style="1" customWidth="1"/>
    <col min="513" max="513" width="15.625" style="1" customWidth="1"/>
    <col min="514" max="514" width="19.625" style="1" customWidth="1"/>
    <col min="515" max="517" width="2.5" style="1" customWidth="1"/>
    <col min="518" max="520" width="10.625" style="1" customWidth="1"/>
    <col min="521" max="521" width="0" style="1" hidden="1" customWidth="1"/>
    <col min="522" max="761" width="8.75" style="1"/>
    <col min="762" max="762" width="0" style="1" hidden="1" customWidth="1"/>
    <col min="763" max="763" width="7.5" style="1" bestFit="1" customWidth="1"/>
    <col min="764" max="764" width="3.625" style="1" customWidth="1"/>
    <col min="765" max="765" width="15.625" style="1" customWidth="1"/>
    <col min="766" max="766" width="23.5" style="1" customWidth="1"/>
    <col min="767" max="767" width="12.625" style="1" customWidth="1"/>
    <col min="768" max="768" width="13.625" style="1" customWidth="1"/>
    <col min="769" max="769" width="15.625" style="1" customWidth="1"/>
    <col min="770" max="770" width="19.625" style="1" customWidth="1"/>
    <col min="771" max="773" width="2.5" style="1" customWidth="1"/>
    <col min="774" max="776" width="10.625" style="1" customWidth="1"/>
    <col min="777" max="777" width="0" style="1" hidden="1" customWidth="1"/>
    <col min="778" max="1017" width="8.75" style="1"/>
    <col min="1018" max="1018" width="0" style="1" hidden="1" customWidth="1"/>
    <col min="1019" max="1019" width="7.5" style="1" bestFit="1" customWidth="1"/>
    <col min="1020" max="1020" width="3.625" style="1" customWidth="1"/>
    <col min="1021" max="1021" width="15.625" style="1" customWidth="1"/>
    <col min="1022" max="1022" width="23.5" style="1" customWidth="1"/>
    <col min="1023" max="1023" width="12.625" style="1" customWidth="1"/>
    <col min="1024" max="1024" width="13.625" style="1" customWidth="1"/>
    <col min="1025" max="1025" width="15.625" style="1" customWidth="1"/>
    <col min="1026" max="1026" width="19.625" style="1" customWidth="1"/>
    <col min="1027" max="1029" width="2.5" style="1" customWidth="1"/>
    <col min="1030" max="1032" width="10.625" style="1" customWidth="1"/>
    <col min="1033" max="1033" width="0" style="1" hidden="1" customWidth="1"/>
    <col min="1034" max="1273" width="8.75" style="1"/>
    <col min="1274" max="1274" width="0" style="1" hidden="1" customWidth="1"/>
    <col min="1275" max="1275" width="7.5" style="1" bestFit="1" customWidth="1"/>
    <col min="1276" max="1276" width="3.625" style="1" customWidth="1"/>
    <col min="1277" max="1277" width="15.625" style="1" customWidth="1"/>
    <col min="1278" max="1278" width="23.5" style="1" customWidth="1"/>
    <col min="1279" max="1279" width="12.625" style="1" customWidth="1"/>
    <col min="1280" max="1280" width="13.625" style="1" customWidth="1"/>
    <col min="1281" max="1281" width="15.625" style="1" customWidth="1"/>
    <col min="1282" max="1282" width="19.625" style="1" customWidth="1"/>
    <col min="1283" max="1285" width="2.5" style="1" customWidth="1"/>
    <col min="1286" max="1288" width="10.625" style="1" customWidth="1"/>
    <col min="1289" max="1289" width="0" style="1" hidden="1" customWidth="1"/>
    <col min="1290" max="1529" width="8.75" style="1"/>
    <col min="1530" max="1530" width="0" style="1" hidden="1" customWidth="1"/>
    <col min="1531" max="1531" width="7.5" style="1" bestFit="1" customWidth="1"/>
    <col min="1532" max="1532" width="3.625" style="1" customWidth="1"/>
    <col min="1533" max="1533" width="15.625" style="1" customWidth="1"/>
    <col min="1534" max="1534" width="23.5" style="1" customWidth="1"/>
    <col min="1535" max="1535" width="12.625" style="1" customWidth="1"/>
    <col min="1536" max="1536" width="13.625" style="1" customWidth="1"/>
    <col min="1537" max="1537" width="15.625" style="1" customWidth="1"/>
    <col min="1538" max="1538" width="19.625" style="1" customWidth="1"/>
    <col min="1539" max="1541" width="2.5" style="1" customWidth="1"/>
    <col min="1542" max="1544" width="10.625" style="1" customWidth="1"/>
    <col min="1545" max="1545" width="0" style="1" hidden="1" customWidth="1"/>
    <col min="1546" max="1785" width="8.75" style="1"/>
    <col min="1786" max="1786" width="0" style="1" hidden="1" customWidth="1"/>
    <col min="1787" max="1787" width="7.5" style="1" bestFit="1" customWidth="1"/>
    <col min="1788" max="1788" width="3.625" style="1" customWidth="1"/>
    <col min="1789" max="1789" width="15.625" style="1" customWidth="1"/>
    <col min="1790" max="1790" width="23.5" style="1" customWidth="1"/>
    <col min="1791" max="1791" width="12.625" style="1" customWidth="1"/>
    <col min="1792" max="1792" width="13.625" style="1" customWidth="1"/>
    <col min="1793" max="1793" width="15.625" style="1" customWidth="1"/>
    <col min="1794" max="1794" width="19.625" style="1" customWidth="1"/>
    <col min="1795" max="1797" width="2.5" style="1" customWidth="1"/>
    <col min="1798" max="1800" width="10.625" style="1" customWidth="1"/>
    <col min="1801" max="1801" width="0" style="1" hidden="1" customWidth="1"/>
    <col min="1802" max="2041" width="8.75" style="1"/>
    <col min="2042" max="2042" width="0" style="1" hidden="1" customWidth="1"/>
    <col min="2043" max="2043" width="7.5" style="1" bestFit="1" customWidth="1"/>
    <col min="2044" max="2044" width="3.625" style="1" customWidth="1"/>
    <col min="2045" max="2045" width="15.625" style="1" customWidth="1"/>
    <col min="2046" max="2046" width="23.5" style="1" customWidth="1"/>
    <col min="2047" max="2047" width="12.625" style="1" customWidth="1"/>
    <col min="2048" max="2048" width="13.625" style="1" customWidth="1"/>
    <col min="2049" max="2049" width="15.625" style="1" customWidth="1"/>
    <col min="2050" max="2050" width="19.625" style="1" customWidth="1"/>
    <col min="2051" max="2053" width="2.5" style="1" customWidth="1"/>
    <col min="2054" max="2056" width="10.625" style="1" customWidth="1"/>
    <col min="2057" max="2057" width="0" style="1" hidden="1" customWidth="1"/>
    <col min="2058" max="2297" width="8.75" style="1"/>
    <col min="2298" max="2298" width="0" style="1" hidden="1" customWidth="1"/>
    <col min="2299" max="2299" width="7.5" style="1" bestFit="1" customWidth="1"/>
    <col min="2300" max="2300" width="3.625" style="1" customWidth="1"/>
    <col min="2301" max="2301" width="15.625" style="1" customWidth="1"/>
    <col min="2302" max="2302" width="23.5" style="1" customWidth="1"/>
    <col min="2303" max="2303" width="12.625" style="1" customWidth="1"/>
    <col min="2304" max="2304" width="13.625" style="1" customWidth="1"/>
    <col min="2305" max="2305" width="15.625" style="1" customWidth="1"/>
    <col min="2306" max="2306" width="19.625" style="1" customWidth="1"/>
    <col min="2307" max="2309" width="2.5" style="1" customWidth="1"/>
    <col min="2310" max="2312" width="10.625" style="1" customWidth="1"/>
    <col min="2313" max="2313" width="0" style="1" hidden="1" customWidth="1"/>
    <col min="2314" max="2553" width="8.75" style="1"/>
    <col min="2554" max="2554" width="0" style="1" hidden="1" customWidth="1"/>
    <col min="2555" max="2555" width="7.5" style="1" bestFit="1" customWidth="1"/>
    <col min="2556" max="2556" width="3.625" style="1" customWidth="1"/>
    <col min="2557" max="2557" width="15.625" style="1" customWidth="1"/>
    <col min="2558" max="2558" width="23.5" style="1" customWidth="1"/>
    <col min="2559" max="2559" width="12.625" style="1" customWidth="1"/>
    <col min="2560" max="2560" width="13.625" style="1" customWidth="1"/>
    <col min="2561" max="2561" width="15.625" style="1" customWidth="1"/>
    <col min="2562" max="2562" width="19.625" style="1" customWidth="1"/>
    <col min="2563" max="2565" width="2.5" style="1" customWidth="1"/>
    <col min="2566" max="2568" width="10.625" style="1" customWidth="1"/>
    <col min="2569" max="2569" width="0" style="1" hidden="1" customWidth="1"/>
    <col min="2570" max="2809" width="8.75" style="1"/>
    <col min="2810" max="2810" width="0" style="1" hidden="1" customWidth="1"/>
    <col min="2811" max="2811" width="7.5" style="1" bestFit="1" customWidth="1"/>
    <col min="2812" max="2812" width="3.625" style="1" customWidth="1"/>
    <col min="2813" max="2813" width="15.625" style="1" customWidth="1"/>
    <col min="2814" max="2814" width="23.5" style="1" customWidth="1"/>
    <col min="2815" max="2815" width="12.625" style="1" customWidth="1"/>
    <col min="2816" max="2816" width="13.625" style="1" customWidth="1"/>
    <col min="2817" max="2817" width="15.625" style="1" customWidth="1"/>
    <col min="2818" max="2818" width="19.625" style="1" customWidth="1"/>
    <col min="2819" max="2821" width="2.5" style="1" customWidth="1"/>
    <col min="2822" max="2824" width="10.625" style="1" customWidth="1"/>
    <col min="2825" max="2825" width="0" style="1" hidden="1" customWidth="1"/>
    <col min="2826" max="3065" width="8.75" style="1"/>
    <col min="3066" max="3066" width="0" style="1" hidden="1" customWidth="1"/>
    <col min="3067" max="3067" width="7.5" style="1" bestFit="1" customWidth="1"/>
    <col min="3068" max="3068" width="3.625" style="1" customWidth="1"/>
    <col min="3069" max="3069" width="15.625" style="1" customWidth="1"/>
    <col min="3070" max="3070" width="23.5" style="1" customWidth="1"/>
    <col min="3071" max="3071" width="12.625" style="1" customWidth="1"/>
    <col min="3072" max="3072" width="13.625" style="1" customWidth="1"/>
    <col min="3073" max="3073" width="15.625" style="1" customWidth="1"/>
    <col min="3074" max="3074" width="19.625" style="1" customWidth="1"/>
    <col min="3075" max="3077" width="2.5" style="1" customWidth="1"/>
    <col min="3078" max="3080" width="10.625" style="1" customWidth="1"/>
    <col min="3081" max="3081" width="0" style="1" hidden="1" customWidth="1"/>
    <col min="3082" max="3321" width="8.75" style="1"/>
    <col min="3322" max="3322" width="0" style="1" hidden="1" customWidth="1"/>
    <col min="3323" max="3323" width="7.5" style="1" bestFit="1" customWidth="1"/>
    <col min="3324" max="3324" width="3.625" style="1" customWidth="1"/>
    <col min="3325" max="3325" width="15.625" style="1" customWidth="1"/>
    <col min="3326" max="3326" width="23.5" style="1" customWidth="1"/>
    <col min="3327" max="3327" width="12.625" style="1" customWidth="1"/>
    <col min="3328" max="3328" width="13.625" style="1" customWidth="1"/>
    <col min="3329" max="3329" width="15.625" style="1" customWidth="1"/>
    <col min="3330" max="3330" width="19.625" style="1" customWidth="1"/>
    <col min="3331" max="3333" width="2.5" style="1" customWidth="1"/>
    <col min="3334" max="3336" width="10.625" style="1" customWidth="1"/>
    <col min="3337" max="3337" width="0" style="1" hidden="1" customWidth="1"/>
    <col min="3338" max="3577" width="8.75" style="1"/>
    <col min="3578" max="3578" width="0" style="1" hidden="1" customWidth="1"/>
    <col min="3579" max="3579" width="7.5" style="1" bestFit="1" customWidth="1"/>
    <col min="3580" max="3580" width="3.625" style="1" customWidth="1"/>
    <col min="3581" max="3581" width="15.625" style="1" customWidth="1"/>
    <col min="3582" max="3582" width="23.5" style="1" customWidth="1"/>
    <col min="3583" max="3583" width="12.625" style="1" customWidth="1"/>
    <col min="3584" max="3584" width="13.625" style="1" customWidth="1"/>
    <col min="3585" max="3585" width="15.625" style="1" customWidth="1"/>
    <col min="3586" max="3586" width="19.625" style="1" customWidth="1"/>
    <col min="3587" max="3589" width="2.5" style="1" customWidth="1"/>
    <col min="3590" max="3592" width="10.625" style="1" customWidth="1"/>
    <col min="3593" max="3593" width="0" style="1" hidden="1" customWidth="1"/>
    <col min="3594" max="3833" width="8.75" style="1"/>
    <col min="3834" max="3834" width="0" style="1" hidden="1" customWidth="1"/>
    <col min="3835" max="3835" width="7.5" style="1" bestFit="1" customWidth="1"/>
    <col min="3836" max="3836" width="3.625" style="1" customWidth="1"/>
    <col min="3837" max="3837" width="15.625" style="1" customWidth="1"/>
    <col min="3838" max="3838" width="23.5" style="1" customWidth="1"/>
    <col min="3839" max="3839" width="12.625" style="1" customWidth="1"/>
    <col min="3840" max="3840" width="13.625" style="1" customWidth="1"/>
    <col min="3841" max="3841" width="15.625" style="1" customWidth="1"/>
    <col min="3842" max="3842" width="19.625" style="1" customWidth="1"/>
    <col min="3843" max="3845" width="2.5" style="1" customWidth="1"/>
    <col min="3846" max="3848" width="10.625" style="1" customWidth="1"/>
    <col min="3849" max="3849" width="0" style="1" hidden="1" customWidth="1"/>
    <col min="3850" max="4089" width="8.75" style="1"/>
    <col min="4090" max="4090" width="0" style="1" hidden="1" customWidth="1"/>
    <col min="4091" max="4091" width="7.5" style="1" bestFit="1" customWidth="1"/>
    <col min="4092" max="4092" width="3.625" style="1" customWidth="1"/>
    <col min="4093" max="4093" width="15.625" style="1" customWidth="1"/>
    <col min="4094" max="4094" width="23.5" style="1" customWidth="1"/>
    <col min="4095" max="4095" width="12.625" style="1" customWidth="1"/>
    <col min="4096" max="4096" width="13.625" style="1" customWidth="1"/>
    <col min="4097" max="4097" width="15.625" style="1" customWidth="1"/>
    <col min="4098" max="4098" width="19.625" style="1" customWidth="1"/>
    <col min="4099" max="4101" width="2.5" style="1" customWidth="1"/>
    <col min="4102" max="4104" width="10.625" style="1" customWidth="1"/>
    <col min="4105" max="4105" width="0" style="1" hidden="1" customWidth="1"/>
    <col min="4106" max="4345" width="8.75" style="1"/>
    <col min="4346" max="4346" width="0" style="1" hidden="1" customWidth="1"/>
    <col min="4347" max="4347" width="7.5" style="1" bestFit="1" customWidth="1"/>
    <col min="4348" max="4348" width="3.625" style="1" customWidth="1"/>
    <col min="4349" max="4349" width="15.625" style="1" customWidth="1"/>
    <col min="4350" max="4350" width="23.5" style="1" customWidth="1"/>
    <col min="4351" max="4351" width="12.625" style="1" customWidth="1"/>
    <col min="4352" max="4352" width="13.625" style="1" customWidth="1"/>
    <col min="4353" max="4353" width="15.625" style="1" customWidth="1"/>
    <col min="4354" max="4354" width="19.625" style="1" customWidth="1"/>
    <col min="4355" max="4357" width="2.5" style="1" customWidth="1"/>
    <col min="4358" max="4360" width="10.625" style="1" customWidth="1"/>
    <col min="4361" max="4361" width="0" style="1" hidden="1" customWidth="1"/>
    <col min="4362" max="4601" width="8.75" style="1"/>
    <col min="4602" max="4602" width="0" style="1" hidden="1" customWidth="1"/>
    <col min="4603" max="4603" width="7.5" style="1" bestFit="1" customWidth="1"/>
    <col min="4604" max="4604" width="3.625" style="1" customWidth="1"/>
    <col min="4605" max="4605" width="15.625" style="1" customWidth="1"/>
    <col min="4606" max="4606" width="23.5" style="1" customWidth="1"/>
    <col min="4607" max="4607" width="12.625" style="1" customWidth="1"/>
    <col min="4608" max="4608" width="13.625" style="1" customWidth="1"/>
    <col min="4609" max="4609" width="15.625" style="1" customWidth="1"/>
    <col min="4610" max="4610" width="19.625" style="1" customWidth="1"/>
    <col min="4611" max="4613" width="2.5" style="1" customWidth="1"/>
    <col min="4614" max="4616" width="10.625" style="1" customWidth="1"/>
    <col min="4617" max="4617" width="0" style="1" hidden="1" customWidth="1"/>
    <col min="4618" max="4857" width="8.75" style="1"/>
    <col min="4858" max="4858" width="0" style="1" hidden="1" customWidth="1"/>
    <col min="4859" max="4859" width="7.5" style="1" bestFit="1" customWidth="1"/>
    <col min="4860" max="4860" width="3.625" style="1" customWidth="1"/>
    <col min="4861" max="4861" width="15.625" style="1" customWidth="1"/>
    <col min="4862" max="4862" width="23.5" style="1" customWidth="1"/>
    <col min="4863" max="4863" width="12.625" style="1" customWidth="1"/>
    <col min="4864" max="4864" width="13.625" style="1" customWidth="1"/>
    <col min="4865" max="4865" width="15.625" style="1" customWidth="1"/>
    <col min="4866" max="4866" width="19.625" style="1" customWidth="1"/>
    <col min="4867" max="4869" width="2.5" style="1" customWidth="1"/>
    <col min="4870" max="4872" width="10.625" style="1" customWidth="1"/>
    <col min="4873" max="4873" width="0" style="1" hidden="1" customWidth="1"/>
    <col min="4874" max="5113" width="8.75" style="1"/>
    <col min="5114" max="5114" width="0" style="1" hidden="1" customWidth="1"/>
    <col min="5115" max="5115" width="7.5" style="1" bestFit="1" customWidth="1"/>
    <col min="5116" max="5116" width="3.625" style="1" customWidth="1"/>
    <col min="5117" max="5117" width="15.625" style="1" customWidth="1"/>
    <col min="5118" max="5118" width="23.5" style="1" customWidth="1"/>
    <col min="5119" max="5119" width="12.625" style="1" customWidth="1"/>
    <col min="5120" max="5120" width="13.625" style="1" customWidth="1"/>
    <col min="5121" max="5121" width="15.625" style="1" customWidth="1"/>
    <col min="5122" max="5122" width="19.625" style="1" customWidth="1"/>
    <col min="5123" max="5125" width="2.5" style="1" customWidth="1"/>
    <col min="5126" max="5128" width="10.625" style="1" customWidth="1"/>
    <col min="5129" max="5129" width="0" style="1" hidden="1" customWidth="1"/>
    <col min="5130" max="5369" width="8.75" style="1"/>
    <col min="5370" max="5370" width="0" style="1" hidden="1" customWidth="1"/>
    <col min="5371" max="5371" width="7.5" style="1" bestFit="1" customWidth="1"/>
    <col min="5372" max="5372" width="3.625" style="1" customWidth="1"/>
    <col min="5373" max="5373" width="15.625" style="1" customWidth="1"/>
    <col min="5374" max="5374" width="23.5" style="1" customWidth="1"/>
    <col min="5375" max="5375" width="12.625" style="1" customWidth="1"/>
    <col min="5376" max="5376" width="13.625" style="1" customWidth="1"/>
    <col min="5377" max="5377" width="15.625" style="1" customWidth="1"/>
    <col min="5378" max="5378" width="19.625" style="1" customWidth="1"/>
    <col min="5379" max="5381" width="2.5" style="1" customWidth="1"/>
    <col min="5382" max="5384" width="10.625" style="1" customWidth="1"/>
    <col min="5385" max="5385" width="0" style="1" hidden="1" customWidth="1"/>
    <col min="5386" max="5625" width="8.75" style="1"/>
    <col min="5626" max="5626" width="0" style="1" hidden="1" customWidth="1"/>
    <col min="5627" max="5627" width="7.5" style="1" bestFit="1" customWidth="1"/>
    <col min="5628" max="5628" width="3.625" style="1" customWidth="1"/>
    <col min="5629" max="5629" width="15.625" style="1" customWidth="1"/>
    <col min="5630" max="5630" width="23.5" style="1" customWidth="1"/>
    <col min="5631" max="5631" width="12.625" style="1" customWidth="1"/>
    <col min="5632" max="5632" width="13.625" style="1" customWidth="1"/>
    <col min="5633" max="5633" width="15.625" style="1" customWidth="1"/>
    <col min="5634" max="5634" width="19.625" style="1" customWidth="1"/>
    <col min="5635" max="5637" width="2.5" style="1" customWidth="1"/>
    <col min="5638" max="5640" width="10.625" style="1" customWidth="1"/>
    <col min="5641" max="5641" width="0" style="1" hidden="1" customWidth="1"/>
    <col min="5642" max="5881" width="8.75" style="1"/>
    <col min="5882" max="5882" width="0" style="1" hidden="1" customWidth="1"/>
    <col min="5883" max="5883" width="7.5" style="1" bestFit="1" customWidth="1"/>
    <col min="5884" max="5884" width="3.625" style="1" customWidth="1"/>
    <col min="5885" max="5885" width="15.625" style="1" customWidth="1"/>
    <col min="5886" max="5886" width="23.5" style="1" customWidth="1"/>
    <col min="5887" max="5887" width="12.625" style="1" customWidth="1"/>
    <col min="5888" max="5888" width="13.625" style="1" customWidth="1"/>
    <col min="5889" max="5889" width="15.625" style="1" customWidth="1"/>
    <col min="5890" max="5890" width="19.625" style="1" customWidth="1"/>
    <col min="5891" max="5893" width="2.5" style="1" customWidth="1"/>
    <col min="5894" max="5896" width="10.625" style="1" customWidth="1"/>
    <col min="5897" max="5897" width="0" style="1" hidden="1" customWidth="1"/>
    <col min="5898" max="6137" width="8.75" style="1"/>
    <col min="6138" max="6138" width="0" style="1" hidden="1" customWidth="1"/>
    <col min="6139" max="6139" width="7.5" style="1" bestFit="1" customWidth="1"/>
    <col min="6140" max="6140" width="3.625" style="1" customWidth="1"/>
    <col min="6141" max="6141" width="15.625" style="1" customWidth="1"/>
    <col min="6142" max="6142" width="23.5" style="1" customWidth="1"/>
    <col min="6143" max="6143" width="12.625" style="1" customWidth="1"/>
    <col min="6144" max="6144" width="13.625" style="1" customWidth="1"/>
    <col min="6145" max="6145" width="15.625" style="1" customWidth="1"/>
    <col min="6146" max="6146" width="19.625" style="1" customWidth="1"/>
    <col min="6147" max="6149" width="2.5" style="1" customWidth="1"/>
    <col min="6150" max="6152" width="10.625" style="1" customWidth="1"/>
    <col min="6153" max="6153" width="0" style="1" hidden="1" customWidth="1"/>
    <col min="6154" max="6393" width="8.75" style="1"/>
    <col min="6394" max="6394" width="0" style="1" hidden="1" customWidth="1"/>
    <col min="6395" max="6395" width="7.5" style="1" bestFit="1" customWidth="1"/>
    <col min="6396" max="6396" width="3.625" style="1" customWidth="1"/>
    <col min="6397" max="6397" width="15.625" style="1" customWidth="1"/>
    <col min="6398" max="6398" width="23.5" style="1" customWidth="1"/>
    <col min="6399" max="6399" width="12.625" style="1" customWidth="1"/>
    <col min="6400" max="6400" width="13.625" style="1" customWidth="1"/>
    <col min="6401" max="6401" width="15.625" style="1" customWidth="1"/>
    <col min="6402" max="6402" width="19.625" style="1" customWidth="1"/>
    <col min="6403" max="6405" width="2.5" style="1" customWidth="1"/>
    <col min="6406" max="6408" width="10.625" style="1" customWidth="1"/>
    <col min="6409" max="6409" width="0" style="1" hidden="1" customWidth="1"/>
    <col min="6410" max="6649" width="8.75" style="1"/>
    <col min="6650" max="6650" width="0" style="1" hidden="1" customWidth="1"/>
    <col min="6651" max="6651" width="7.5" style="1" bestFit="1" customWidth="1"/>
    <col min="6652" max="6652" width="3.625" style="1" customWidth="1"/>
    <col min="6653" max="6653" width="15.625" style="1" customWidth="1"/>
    <col min="6654" max="6654" width="23.5" style="1" customWidth="1"/>
    <col min="6655" max="6655" width="12.625" style="1" customWidth="1"/>
    <col min="6656" max="6656" width="13.625" style="1" customWidth="1"/>
    <col min="6657" max="6657" width="15.625" style="1" customWidth="1"/>
    <col min="6658" max="6658" width="19.625" style="1" customWidth="1"/>
    <col min="6659" max="6661" width="2.5" style="1" customWidth="1"/>
    <col min="6662" max="6664" width="10.625" style="1" customWidth="1"/>
    <col min="6665" max="6665" width="0" style="1" hidden="1" customWidth="1"/>
    <col min="6666" max="6905" width="8.75" style="1"/>
    <col min="6906" max="6906" width="0" style="1" hidden="1" customWidth="1"/>
    <col min="6907" max="6907" width="7.5" style="1" bestFit="1" customWidth="1"/>
    <col min="6908" max="6908" width="3.625" style="1" customWidth="1"/>
    <col min="6909" max="6909" width="15.625" style="1" customWidth="1"/>
    <col min="6910" max="6910" width="23.5" style="1" customWidth="1"/>
    <col min="6911" max="6911" width="12.625" style="1" customWidth="1"/>
    <col min="6912" max="6912" width="13.625" style="1" customWidth="1"/>
    <col min="6913" max="6913" width="15.625" style="1" customWidth="1"/>
    <col min="6914" max="6914" width="19.625" style="1" customWidth="1"/>
    <col min="6915" max="6917" width="2.5" style="1" customWidth="1"/>
    <col min="6918" max="6920" width="10.625" style="1" customWidth="1"/>
    <col min="6921" max="6921" width="0" style="1" hidden="1" customWidth="1"/>
    <col min="6922" max="7161" width="8.75" style="1"/>
    <col min="7162" max="7162" width="0" style="1" hidden="1" customWidth="1"/>
    <col min="7163" max="7163" width="7.5" style="1" bestFit="1" customWidth="1"/>
    <col min="7164" max="7164" width="3.625" style="1" customWidth="1"/>
    <col min="7165" max="7165" width="15.625" style="1" customWidth="1"/>
    <col min="7166" max="7166" width="23.5" style="1" customWidth="1"/>
    <col min="7167" max="7167" width="12.625" style="1" customWidth="1"/>
    <col min="7168" max="7168" width="13.625" style="1" customWidth="1"/>
    <col min="7169" max="7169" width="15.625" style="1" customWidth="1"/>
    <col min="7170" max="7170" width="19.625" style="1" customWidth="1"/>
    <col min="7171" max="7173" width="2.5" style="1" customWidth="1"/>
    <col min="7174" max="7176" width="10.625" style="1" customWidth="1"/>
    <col min="7177" max="7177" width="0" style="1" hidden="1" customWidth="1"/>
    <col min="7178" max="7417" width="8.75" style="1"/>
    <col min="7418" max="7418" width="0" style="1" hidden="1" customWidth="1"/>
    <col min="7419" max="7419" width="7.5" style="1" bestFit="1" customWidth="1"/>
    <col min="7420" max="7420" width="3.625" style="1" customWidth="1"/>
    <col min="7421" max="7421" width="15.625" style="1" customWidth="1"/>
    <col min="7422" max="7422" width="23.5" style="1" customWidth="1"/>
    <col min="7423" max="7423" width="12.625" style="1" customWidth="1"/>
    <col min="7424" max="7424" width="13.625" style="1" customWidth="1"/>
    <col min="7425" max="7425" width="15.625" style="1" customWidth="1"/>
    <col min="7426" max="7426" width="19.625" style="1" customWidth="1"/>
    <col min="7427" max="7429" width="2.5" style="1" customWidth="1"/>
    <col min="7430" max="7432" width="10.625" style="1" customWidth="1"/>
    <col min="7433" max="7433" width="0" style="1" hidden="1" customWidth="1"/>
    <col min="7434" max="7673" width="8.75" style="1"/>
    <col min="7674" max="7674" width="0" style="1" hidden="1" customWidth="1"/>
    <col min="7675" max="7675" width="7.5" style="1" bestFit="1" customWidth="1"/>
    <col min="7676" max="7676" width="3.625" style="1" customWidth="1"/>
    <col min="7677" max="7677" width="15.625" style="1" customWidth="1"/>
    <col min="7678" max="7678" width="23.5" style="1" customWidth="1"/>
    <col min="7679" max="7679" width="12.625" style="1" customWidth="1"/>
    <col min="7680" max="7680" width="13.625" style="1" customWidth="1"/>
    <col min="7681" max="7681" width="15.625" style="1" customWidth="1"/>
    <col min="7682" max="7682" width="19.625" style="1" customWidth="1"/>
    <col min="7683" max="7685" width="2.5" style="1" customWidth="1"/>
    <col min="7686" max="7688" width="10.625" style="1" customWidth="1"/>
    <col min="7689" max="7689" width="0" style="1" hidden="1" customWidth="1"/>
    <col min="7690" max="7929" width="8.75" style="1"/>
    <col min="7930" max="7930" width="0" style="1" hidden="1" customWidth="1"/>
    <col min="7931" max="7931" width="7.5" style="1" bestFit="1" customWidth="1"/>
    <col min="7932" max="7932" width="3.625" style="1" customWidth="1"/>
    <col min="7933" max="7933" width="15.625" style="1" customWidth="1"/>
    <col min="7934" max="7934" width="23.5" style="1" customWidth="1"/>
    <col min="7935" max="7935" width="12.625" style="1" customWidth="1"/>
    <col min="7936" max="7936" width="13.625" style="1" customWidth="1"/>
    <col min="7937" max="7937" width="15.625" style="1" customWidth="1"/>
    <col min="7938" max="7938" width="19.625" style="1" customWidth="1"/>
    <col min="7939" max="7941" width="2.5" style="1" customWidth="1"/>
    <col min="7942" max="7944" width="10.625" style="1" customWidth="1"/>
    <col min="7945" max="7945" width="0" style="1" hidden="1" customWidth="1"/>
    <col min="7946" max="8185" width="8.75" style="1"/>
    <col min="8186" max="8186" width="0" style="1" hidden="1" customWidth="1"/>
    <col min="8187" max="8187" width="7.5" style="1" bestFit="1" customWidth="1"/>
    <col min="8188" max="8188" width="3.625" style="1" customWidth="1"/>
    <col min="8189" max="8189" width="15.625" style="1" customWidth="1"/>
    <col min="8190" max="8190" width="23.5" style="1" customWidth="1"/>
    <col min="8191" max="8191" width="12.625" style="1" customWidth="1"/>
    <col min="8192" max="8192" width="13.625" style="1" customWidth="1"/>
    <col min="8193" max="8193" width="15.625" style="1" customWidth="1"/>
    <col min="8194" max="8194" width="19.625" style="1" customWidth="1"/>
    <col min="8195" max="8197" width="2.5" style="1" customWidth="1"/>
    <col min="8198" max="8200" width="10.625" style="1" customWidth="1"/>
    <col min="8201" max="8201" width="0" style="1" hidden="1" customWidth="1"/>
    <col min="8202" max="8441" width="8.75" style="1"/>
    <col min="8442" max="8442" width="0" style="1" hidden="1" customWidth="1"/>
    <col min="8443" max="8443" width="7.5" style="1" bestFit="1" customWidth="1"/>
    <col min="8444" max="8444" width="3.625" style="1" customWidth="1"/>
    <col min="8445" max="8445" width="15.625" style="1" customWidth="1"/>
    <col min="8446" max="8446" width="23.5" style="1" customWidth="1"/>
    <col min="8447" max="8447" width="12.625" style="1" customWidth="1"/>
    <col min="8448" max="8448" width="13.625" style="1" customWidth="1"/>
    <col min="8449" max="8449" width="15.625" style="1" customWidth="1"/>
    <col min="8450" max="8450" width="19.625" style="1" customWidth="1"/>
    <col min="8451" max="8453" width="2.5" style="1" customWidth="1"/>
    <col min="8454" max="8456" width="10.625" style="1" customWidth="1"/>
    <col min="8457" max="8457" width="0" style="1" hidden="1" customWidth="1"/>
    <col min="8458" max="8697" width="8.75" style="1"/>
    <col min="8698" max="8698" width="0" style="1" hidden="1" customWidth="1"/>
    <col min="8699" max="8699" width="7.5" style="1" bestFit="1" customWidth="1"/>
    <col min="8700" max="8700" width="3.625" style="1" customWidth="1"/>
    <col min="8701" max="8701" width="15.625" style="1" customWidth="1"/>
    <col min="8702" max="8702" width="23.5" style="1" customWidth="1"/>
    <col min="8703" max="8703" width="12.625" style="1" customWidth="1"/>
    <col min="8704" max="8704" width="13.625" style="1" customWidth="1"/>
    <col min="8705" max="8705" width="15.625" style="1" customWidth="1"/>
    <col min="8706" max="8706" width="19.625" style="1" customWidth="1"/>
    <col min="8707" max="8709" width="2.5" style="1" customWidth="1"/>
    <col min="8710" max="8712" width="10.625" style="1" customWidth="1"/>
    <col min="8713" max="8713" width="0" style="1" hidden="1" customWidth="1"/>
    <col min="8714" max="8953" width="8.75" style="1"/>
    <col min="8954" max="8954" width="0" style="1" hidden="1" customWidth="1"/>
    <col min="8955" max="8955" width="7.5" style="1" bestFit="1" customWidth="1"/>
    <col min="8956" max="8956" width="3.625" style="1" customWidth="1"/>
    <col min="8957" max="8957" width="15.625" style="1" customWidth="1"/>
    <col min="8958" max="8958" width="23.5" style="1" customWidth="1"/>
    <col min="8959" max="8959" width="12.625" style="1" customWidth="1"/>
    <col min="8960" max="8960" width="13.625" style="1" customWidth="1"/>
    <col min="8961" max="8961" width="15.625" style="1" customWidth="1"/>
    <col min="8962" max="8962" width="19.625" style="1" customWidth="1"/>
    <col min="8963" max="8965" width="2.5" style="1" customWidth="1"/>
    <col min="8966" max="8968" width="10.625" style="1" customWidth="1"/>
    <col min="8969" max="8969" width="0" style="1" hidden="1" customWidth="1"/>
    <col min="8970" max="9209" width="8.75" style="1"/>
    <col min="9210" max="9210" width="0" style="1" hidden="1" customWidth="1"/>
    <col min="9211" max="9211" width="7.5" style="1" bestFit="1" customWidth="1"/>
    <col min="9212" max="9212" width="3.625" style="1" customWidth="1"/>
    <col min="9213" max="9213" width="15.625" style="1" customWidth="1"/>
    <col min="9214" max="9214" width="23.5" style="1" customWidth="1"/>
    <col min="9215" max="9215" width="12.625" style="1" customWidth="1"/>
    <col min="9216" max="9216" width="13.625" style="1" customWidth="1"/>
    <col min="9217" max="9217" width="15.625" style="1" customWidth="1"/>
    <col min="9218" max="9218" width="19.625" style="1" customWidth="1"/>
    <col min="9219" max="9221" width="2.5" style="1" customWidth="1"/>
    <col min="9222" max="9224" width="10.625" style="1" customWidth="1"/>
    <col min="9225" max="9225" width="0" style="1" hidden="1" customWidth="1"/>
    <col min="9226" max="9465" width="8.75" style="1"/>
    <col min="9466" max="9466" width="0" style="1" hidden="1" customWidth="1"/>
    <col min="9467" max="9467" width="7.5" style="1" bestFit="1" customWidth="1"/>
    <col min="9468" max="9468" width="3.625" style="1" customWidth="1"/>
    <col min="9469" max="9469" width="15.625" style="1" customWidth="1"/>
    <col min="9470" max="9470" width="23.5" style="1" customWidth="1"/>
    <col min="9471" max="9471" width="12.625" style="1" customWidth="1"/>
    <col min="9472" max="9472" width="13.625" style="1" customWidth="1"/>
    <col min="9473" max="9473" width="15.625" style="1" customWidth="1"/>
    <col min="9474" max="9474" width="19.625" style="1" customWidth="1"/>
    <col min="9475" max="9477" width="2.5" style="1" customWidth="1"/>
    <col min="9478" max="9480" width="10.625" style="1" customWidth="1"/>
    <col min="9481" max="9481" width="0" style="1" hidden="1" customWidth="1"/>
    <col min="9482" max="9721" width="8.75" style="1"/>
    <col min="9722" max="9722" width="0" style="1" hidden="1" customWidth="1"/>
    <col min="9723" max="9723" width="7.5" style="1" bestFit="1" customWidth="1"/>
    <col min="9724" max="9724" width="3.625" style="1" customWidth="1"/>
    <col min="9725" max="9725" width="15.625" style="1" customWidth="1"/>
    <col min="9726" max="9726" width="23.5" style="1" customWidth="1"/>
    <col min="9727" max="9727" width="12.625" style="1" customWidth="1"/>
    <col min="9728" max="9728" width="13.625" style="1" customWidth="1"/>
    <col min="9729" max="9729" width="15.625" style="1" customWidth="1"/>
    <col min="9730" max="9730" width="19.625" style="1" customWidth="1"/>
    <col min="9731" max="9733" width="2.5" style="1" customWidth="1"/>
    <col min="9734" max="9736" width="10.625" style="1" customWidth="1"/>
    <col min="9737" max="9737" width="0" style="1" hidden="1" customWidth="1"/>
    <col min="9738" max="9977" width="8.75" style="1"/>
    <col min="9978" max="9978" width="0" style="1" hidden="1" customWidth="1"/>
    <col min="9979" max="9979" width="7.5" style="1" bestFit="1" customWidth="1"/>
    <col min="9980" max="9980" width="3.625" style="1" customWidth="1"/>
    <col min="9981" max="9981" width="15.625" style="1" customWidth="1"/>
    <col min="9982" max="9982" width="23.5" style="1" customWidth="1"/>
    <col min="9983" max="9983" width="12.625" style="1" customWidth="1"/>
    <col min="9984" max="9984" width="13.625" style="1" customWidth="1"/>
    <col min="9985" max="9985" width="15.625" style="1" customWidth="1"/>
    <col min="9986" max="9986" width="19.625" style="1" customWidth="1"/>
    <col min="9987" max="9989" width="2.5" style="1" customWidth="1"/>
    <col min="9990" max="9992" width="10.625" style="1" customWidth="1"/>
    <col min="9993" max="9993" width="0" style="1" hidden="1" customWidth="1"/>
    <col min="9994" max="10233" width="8.75" style="1"/>
    <col min="10234" max="10234" width="0" style="1" hidden="1" customWidth="1"/>
    <col min="10235" max="10235" width="7.5" style="1" bestFit="1" customWidth="1"/>
    <col min="10236" max="10236" width="3.625" style="1" customWidth="1"/>
    <col min="10237" max="10237" width="15.625" style="1" customWidth="1"/>
    <col min="10238" max="10238" width="23.5" style="1" customWidth="1"/>
    <col min="10239" max="10239" width="12.625" style="1" customWidth="1"/>
    <col min="10240" max="10240" width="13.625" style="1" customWidth="1"/>
    <col min="10241" max="10241" width="15.625" style="1" customWidth="1"/>
    <col min="10242" max="10242" width="19.625" style="1" customWidth="1"/>
    <col min="10243" max="10245" width="2.5" style="1" customWidth="1"/>
    <col min="10246" max="10248" width="10.625" style="1" customWidth="1"/>
    <col min="10249" max="10249" width="0" style="1" hidden="1" customWidth="1"/>
    <col min="10250" max="10489" width="8.75" style="1"/>
    <col min="10490" max="10490" width="0" style="1" hidden="1" customWidth="1"/>
    <col min="10491" max="10491" width="7.5" style="1" bestFit="1" customWidth="1"/>
    <col min="10492" max="10492" width="3.625" style="1" customWidth="1"/>
    <col min="10493" max="10493" width="15.625" style="1" customWidth="1"/>
    <col min="10494" max="10494" width="23.5" style="1" customWidth="1"/>
    <col min="10495" max="10495" width="12.625" style="1" customWidth="1"/>
    <col min="10496" max="10496" width="13.625" style="1" customWidth="1"/>
    <col min="10497" max="10497" width="15.625" style="1" customWidth="1"/>
    <col min="10498" max="10498" width="19.625" style="1" customWidth="1"/>
    <col min="10499" max="10501" width="2.5" style="1" customWidth="1"/>
    <col min="10502" max="10504" width="10.625" style="1" customWidth="1"/>
    <col min="10505" max="10505" width="0" style="1" hidden="1" customWidth="1"/>
    <col min="10506" max="10745" width="8.75" style="1"/>
    <col min="10746" max="10746" width="0" style="1" hidden="1" customWidth="1"/>
    <col min="10747" max="10747" width="7.5" style="1" bestFit="1" customWidth="1"/>
    <col min="10748" max="10748" width="3.625" style="1" customWidth="1"/>
    <col min="10749" max="10749" width="15.625" style="1" customWidth="1"/>
    <col min="10750" max="10750" width="23.5" style="1" customWidth="1"/>
    <col min="10751" max="10751" width="12.625" style="1" customWidth="1"/>
    <col min="10752" max="10752" width="13.625" style="1" customWidth="1"/>
    <col min="10753" max="10753" width="15.625" style="1" customWidth="1"/>
    <col min="10754" max="10754" width="19.625" style="1" customWidth="1"/>
    <col min="10755" max="10757" width="2.5" style="1" customWidth="1"/>
    <col min="10758" max="10760" width="10.625" style="1" customWidth="1"/>
    <col min="10761" max="10761" width="0" style="1" hidden="1" customWidth="1"/>
    <col min="10762" max="11001" width="8.75" style="1"/>
    <col min="11002" max="11002" width="0" style="1" hidden="1" customWidth="1"/>
    <col min="11003" max="11003" width="7.5" style="1" bestFit="1" customWidth="1"/>
    <col min="11004" max="11004" width="3.625" style="1" customWidth="1"/>
    <col min="11005" max="11005" width="15.625" style="1" customWidth="1"/>
    <col min="11006" max="11006" width="23.5" style="1" customWidth="1"/>
    <col min="11007" max="11007" width="12.625" style="1" customWidth="1"/>
    <col min="11008" max="11008" width="13.625" style="1" customWidth="1"/>
    <col min="11009" max="11009" width="15.625" style="1" customWidth="1"/>
    <col min="11010" max="11010" width="19.625" style="1" customWidth="1"/>
    <col min="11011" max="11013" width="2.5" style="1" customWidth="1"/>
    <col min="11014" max="11016" width="10.625" style="1" customWidth="1"/>
    <col min="11017" max="11017" width="0" style="1" hidden="1" customWidth="1"/>
    <col min="11018" max="11257" width="8.75" style="1"/>
    <col min="11258" max="11258" width="0" style="1" hidden="1" customWidth="1"/>
    <col min="11259" max="11259" width="7.5" style="1" bestFit="1" customWidth="1"/>
    <col min="11260" max="11260" width="3.625" style="1" customWidth="1"/>
    <col min="11261" max="11261" width="15.625" style="1" customWidth="1"/>
    <col min="11262" max="11262" width="23.5" style="1" customWidth="1"/>
    <col min="11263" max="11263" width="12.625" style="1" customWidth="1"/>
    <col min="11264" max="11264" width="13.625" style="1" customWidth="1"/>
    <col min="11265" max="11265" width="15.625" style="1" customWidth="1"/>
    <col min="11266" max="11266" width="19.625" style="1" customWidth="1"/>
    <col min="11267" max="11269" width="2.5" style="1" customWidth="1"/>
    <col min="11270" max="11272" width="10.625" style="1" customWidth="1"/>
    <col min="11273" max="11273" width="0" style="1" hidden="1" customWidth="1"/>
    <col min="11274" max="11513" width="8.75" style="1"/>
    <col min="11514" max="11514" width="0" style="1" hidden="1" customWidth="1"/>
    <col min="11515" max="11515" width="7.5" style="1" bestFit="1" customWidth="1"/>
    <col min="11516" max="11516" width="3.625" style="1" customWidth="1"/>
    <col min="11517" max="11517" width="15.625" style="1" customWidth="1"/>
    <col min="11518" max="11518" width="23.5" style="1" customWidth="1"/>
    <col min="11519" max="11519" width="12.625" style="1" customWidth="1"/>
    <col min="11520" max="11520" width="13.625" style="1" customWidth="1"/>
    <col min="11521" max="11521" width="15.625" style="1" customWidth="1"/>
    <col min="11522" max="11522" width="19.625" style="1" customWidth="1"/>
    <col min="11523" max="11525" width="2.5" style="1" customWidth="1"/>
    <col min="11526" max="11528" width="10.625" style="1" customWidth="1"/>
    <col min="11529" max="11529" width="0" style="1" hidden="1" customWidth="1"/>
    <col min="11530" max="11769" width="8.75" style="1"/>
    <col min="11770" max="11770" width="0" style="1" hidden="1" customWidth="1"/>
    <col min="11771" max="11771" width="7.5" style="1" bestFit="1" customWidth="1"/>
    <col min="11772" max="11772" width="3.625" style="1" customWidth="1"/>
    <col min="11773" max="11773" width="15.625" style="1" customWidth="1"/>
    <col min="11774" max="11774" width="23.5" style="1" customWidth="1"/>
    <col min="11775" max="11775" width="12.625" style="1" customWidth="1"/>
    <col min="11776" max="11776" width="13.625" style="1" customWidth="1"/>
    <col min="11777" max="11777" width="15.625" style="1" customWidth="1"/>
    <col min="11778" max="11778" width="19.625" style="1" customWidth="1"/>
    <col min="11779" max="11781" width="2.5" style="1" customWidth="1"/>
    <col min="11782" max="11784" width="10.625" style="1" customWidth="1"/>
    <col min="11785" max="11785" width="0" style="1" hidden="1" customWidth="1"/>
    <col min="11786" max="12025" width="8.75" style="1"/>
    <col min="12026" max="12026" width="0" style="1" hidden="1" customWidth="1"/>
    <col min="12027" max="12027" width="7.5" style="1" bestFit="1" customWidth="1"/>
    <col min="12028" max="12028" width="3.625" style="1" customWidth="1"/>
    <col min="12029" max="12029" width="15.625" style="1" customWidth="1"/>
    <col min="12030" max="12030" width="23.5" style="1" customWidth="1"/>
    <col min="12031" max="12031" width="12.625" style="1" customWidth="1"/>
    <col min="12032" max="12032" width="13.625" style="1" customWidth="1"/>
    <col min="12033" max="12033" width="15.625" style="1" customWidth="1"/>
    <col min="12034" max="12034" width="19.625" style="1" customWidth="1"/>
    <col min="12035" max="12037" width="2.5" style="1" customWidth="1"/>
    <col min="12038" max="12040" width="10.625" style="1" customWidth="1"/>
    <col min="12041" max="12041" width="0" style="1" hidden="1" customWidth="1"/>
    <col min="12042" max="12281" width="8.75" style="1"/>
    <col min="12282" max="12282" width="0" style="1" hidden="1" customWidth="1"/>
    <col min="12283" max="12283" width="7.5" style="1" bestFit="1" customWidth="1"/>
    <col min="12284" max="12284" width="3.625" style="1" customWidth="1"/>
    <col min="12285" max="12285" width="15.625" style="1" customWidth="1"/>
    <col min="12286" max="12286" width="23.5" style="1" customWidth="1"/>
    <col min="12287" max="12287" width="12.625" style="1" customWidth="1"/>
    <col min="12288" max="12288" width="13.625" style="1" customWidth="1"/>
    <col min="12289" max="12289" width="15.625" style="1" customWidth="1"/>
    <col min="12290" max="12290" width="19.625" style="1" customWidth="1"/>
    <col min="12291" max="12293" width="2.5" style="1" customWidth="1"/>
    <col min="12294" max="12296" width="10.625" style="1" customWidth="1"/>
    <col min="12297" max="12297" width="0" style="1" hidden="1" customWidth="1"/>
    <col min="12298" max="12537" width="8.75" style="1"/>
    <col min="12538" max="12538" width="0" style="1" hidden="1" customWidth="1"/>
    <col min="12539" max="12539" width="7.5" style="1" bestFit="1" customWidth="1"/>
    <col min="12540" max="12540" width="3.625" style="1" customWidth="1"/>
    <col min="12541" max="12541" width="15.625" style="1" customWidth="1"/>
    <col min="12542" max="12542" width="23.5" style="1" customWidth="1"/>
    <col min="12543" max="12543" width="12.625" style="1" customWidth="1"/>
    <col min="12544" max="12544" width="13.625" style="1" customWidth="1"/>
    <col min="12545" max="12545" width="15.625" style="1" customWidth="1"/>
    <col min="12546" max="12546" width="19.625" style="1" customWidth="1"/>
    <col min="12547" max="12549" width="2.5" style="1" customWidth="1"/>
    <col min="12550" max="12552" width="10.625" style="1" customWidth="1"/>
    <col min="12553" max="12553" width="0" style="1" hidden="1" customWidth="1"/>
    <col min="12554" max="12793" width="8.75" style="1"/>
    <col min="12794" max="12794" width="0" style="1" hidden="1" customWidth="1"/>
    <col min="12795" max="12795" width="7.5" style="1" bestFit="1" customWidth="1"/>
    <col min="12796" max="12796" width="3.625" style="1" customWidth="1"/>
    <col min="12797" max="12797" width="15.625" style="1" customWidth="1"/>
    <col min="12798" max="12798" width="23.5" style="1" customWidth="1"/>
    <col min="12799" max="12799" width="12.625" style="1" customWidth="1"/>
    <col min="12800" max="12800" width="13.625" style="1" customWidth="1"/>
    <col min="12801" max="12801" width="15.625" style="1" customWidth="1"/>
    <col min="12802" max="12802" width="19.625" style="1" customWidth="1"/>
    <col min="12803" max="12805" width="2.5" style="1" customWidth="1"/>
    <col min="12806" max="12808" width="10.625" style="1" customWidth="1"/>
    <col min="12809" max="12809" width="0" style="1" hidden="1" customWidth="1"/>
    <col min="12810" max="13049" width="8.75" style="1"/>
    <col min="13050" max="13050" width="0" style="1" hidden="1" customWidth="1"/>
    <col min="13051" max="13051" width="7.5" style="1" bestFit="1" customWidth="1"/>
    <col min="13052" max="13052" width="3.625" style="1" customWidth="1"/>
    <col min="13053" max="13053" width="15.625" style="1" customWidth="1"/>
    <col min="13054" max="13054" width="23.5" style="1" customWidth="1"/>
    <col min="13055" max="13055" width="12.625" style="1" customWidth="1"/>
    <col min="13056" max="13056" width="13.625" style="1" customWidth="1"/>
    <col min="13057" max="13057" width="15.625" style="1" customWidth="1"/>
    <col min="13058" max="13058" width="19.625" style="1" customWidth="1"/>
    <col min="13059" max="13061" width="2.5" style="1" customWidth="1"/>
    <col min="13062" max="13064" width="10.625" style="1" customWidth="1"/>
    <col min="13065" max="13065" width="0" style="1" hidden="1" customWidth="1"/>
    <col min="13066" max="13305" width="8.75" style="1"/>
    <col min="13306" max="13306" width="0" style="1" hidden="1" customWidth="1"/>
    <col min="13307" max="13307" width="7.5" style="1" bestFit="1" customWidth="1"/>
    <col min="13308" max="13308" width="3.625" style="1" customWidth="1"/>
    <col min="13309" max="13309" width="15.625" style="1" customWidth="1"/>
    <col min="13310" max="13310" width="23.5" style="1" customWidth="1"/>
    <col min="13311" max="13311" width="12.625" style="1" customWidth="1"/>
    <col min="13312" max="13312" width="13.625" style="1" customWidth="1"/>
    <col min="13313" max="13313" width="15.625" style="1" customWidth="1"/>
    <col min="13314" max="13314" width="19.625" style="1" customWidth="1"/>
    <col min="13315" max="13317" width="2.5" style="1" customWidth="1"/>
    <col min="13318" max="13320" width="10.625" style="1" customWidth="1"/>
    <col min="13321" max="13321" width="0" style="1" hidden="1" customWidth="1"/>
    <col min="13322" max="13561" width="8.75" style="1"/>
    <col min="13562" max="13562" width="0" style="1" hidden="1" customWidth="1"/>
    <col min="13563" max="13563" width="7.5" style="1" bestFit="1" customWidth="1"/>
    <col min="13564" max="13564" width="3.625" style="1" customWidth="1"/>
    <col min="13565" max="13565" width="15.625" style="1" customWidth="1"/>
    <col min="13566" max="13566" width="23.5" style="1" customWidth="1"/>
    <col min="13567" max="13567" width="12.625" style="1" customWidth="1"/>
    <col min="13568" max="13568" width="13.625" style="1" customWidth="1"/>
    <col min="13569" max="13569" width="15.625" style="1" customWidth="1"/>
    <col min="13570" max="13570" width="19.625" style="1" customWidth="1"/>
    <col min="13571" max="13573" width="2.5" style="1" customWidth="1"/>
    <col min="13574" max="13576" width="10.625" style="1" customWidth="1"/>
    <col min="13577" max="13577" width="0" style="1" hidden="1" customWidth="1"/>
    <col min="13578" max="13817" width="8.75" style="1"/>
    <col min="13818" max="13818" width="0" style="1" hidden="1" customWidth="1"/>
    <col min="13819" max="13819" width="7.5" style="1" bestFit="1" customWidth="1"/>
    <col min="13820" max="13820" width="3.625" style="1" customWidth="1"/>
    <col min="13821" max="13821" width="15.625" style="1" customWidth="1"/>
    <col min="13822" max="13822" width="23.5" style="1" customWidth="1"/>
    <col min="13823" max="13823" width="12.625" style="1" customWidth="1"/>
    <col min="13824" max="13824" width="13.625" style="1" customWidth="1"/>
    <col min="13825" max="13825" width="15.625" style="1" customWidth="1"/>
    <col min="13826" max="13826" width="19.625" style="1" customWidth="1"/>
    <col min="13827" max="13829" width="2.5" style="1" customWidth="1"/>
    <col min="13830" max="13832" width="10.625" style="1" customWidth="1"/>
    <col min="13833" max="13833" width="0" style="1" hidden="1" customWidth="1"/>
    <col min="13834" max="14073" width="8.75" style="1"/>
    <col min="14074" max="14074" width="0" style="1" hidden="1" customWidth="1"/>
    <col min="14075" max="14075" width="7.5" style="1" bestFit="1" customWidth="1"/>
    <col min="14076" max="14076" width="3.625" style="1" customWidth="1"/>
    <col min="14077" max="14077" width="15.625" style="1" customWidth="1"/>
    <col min="14078" max="14078" width="23.5" style="1" customWidth="1"/>
    <col min="14079" max="14079" width="12.625" style="1" customWidth="1"/>
    <col min="14080" max="14080" width="13.625" style="1" customWidth="1"/>
    <col min="14081" max="14081" width="15.625" style="1" customWidth="1"/>
    <col min="14082" max="14082" width="19.625" style="1" customWidth="1"/>
    <col min="14083" max="14085" width="2.5" style="1" customWidth="1"/>
    <col min="14086" max="14088" width="10.625" style="1" customWidth="1"/>
    <col min="14089" max="14089" width="0" style="1" hidden="1" customWidth="1"/>
    <col min="14090" max="14329" width="8.75" style="1"/>
    <col min="14330" max="14330" width="0" style="1" hidden="1" customWidth="1"/>
    <col min="14331" max="14331" width="7.5" style="1" bestFit="1" customWidth="1"/>
    <col min="14332" max="14332" width="3.625" style="1" customWidth="1"/>
    <col min="14333" max="14333" width="15.625" style="1" customWidth="1"/>
    <col min="14334" max="14334" width="23.5" style="1" customWidth="1"/>
    <col min="14335" max="14335" width="12.625" style="1" customWidth="1"/>
    <col min="14336" max="14336" width="13.625" style="1" customWidth="1"/>
    <col min="14337" max="14337" width="15.625" style="1" customWidth="1"/>
    <col min="14338" max="14338" width="19.625" style="1" customWidth="1"/>
    <col min="14339" max="14341" width="2.5" style="1" customWidth="1"/>
    <col min="14342" max="14344" width="10.625" style="1" customWidth="1"/>
    <col min="14345" max="14345" width="0" style="1" hidden="1" customWidth="1"/>
    <col min="14346" max="14585" width="8.75" style="1"/>
    <col min="14586" max="14586" width="0" style="1" hidden="1" customWidth="1"/>
    <col min="14587" max="14587" width="7.5" style="1" bestFit="1" customWidth="1"/>
    <col min="14588" max="14588" width="3.625" style="1" customWidth="1"/>
    <col min="14589" max="14589" width="15.625" style="1" customWidth="1"/>
    <col min="14590" max="14590" width="23.5" style="1" customWidth="1"/>
    <col min="14591" max="14591" width="12.625" style="1" customWidth="1"/>
    <col min="14592" max="14592" width="13.625" style="1" customWidth="1"/>
    <col min="14593" max="14593" width="15.625" style="1" customWidth="1"/>
    <col min="14594" max="14594" width="19.625" style="1" customWidth="1"/>
    <col min="14595" max="14597" width="2.5" style="1" customWidth="1"/>
    <col min="14598" max="14600" width="10.625" style="1" customWidth="1"/>
    <col min="14601" max="14601" width="0" style="1" hidden="1" customWidth="1"/>
    <col min="14602" max="14841" width="8.75" style="1"/>
    <col min="14842" max="14842" width="0" style="1" hidden="1" customWidth="1"/>
    <col min="14843" max="14843" width="7.5" style="1" bestFit="1" customWidth="1"/>
    <col min="14844" max="14844" width="3.625" style="1" customWidth="1"/>
    <col min="14845" max="14845" width="15.625" style="1" customWidth="1"/>
    <col min="14846" max="14846" width="23.5" style="1" customWidth="1"/>
    <col min="14847" max="14847" width="12.625" style="1" customWidth="1"/>
    <col min="14848" max="14848" width="13.625" style="1" customWidth="1"/>
    <col min="14849" max="14849" width="15.625" style="1" customWidth="1"/>
    <col min="14850" max="14850" width="19.625" style="1" customWidth="1"/>
    <col min="14851" max="14853" width="2.5" style="1" customWidth="1"/>
    <col min="14854" max="14856" width="10.625" style="1" customWidth="1"/>
    <col min="14857" max="14857" width="0" style="1" hidden="1" customWidth="1"/>
    <col min="14858" max="15097" width="8.75" style="1"/>
    <col min="15098" max="15098" width="0" style="1" hidden="1" customWidth="1"/>
    <col min="15099" max="15099" width="7.5" style="1" bestFit="1" customWidth="1"/>
    <col min="15100" max="15100" width="3.625" style="1" customWidth="1"/>
    <col min="15101" max="15101" width="15.625" style="1" customWidth="1"/>
    <col min="15102" max="15102" width="23.5" style="1" customWidth="1"/>
    <col min="15103" max="15103" width="12.625" style="1" customWidth="1"/>
    <col min="15104" max="15104" width="13.625" style="1" customWidth="1"/>
    <col min="15105" max="15105" width="15.625" style="1" customWidth="1"/>
    <col min="15106" max="15106" width="19.625" style="1" customWidth="1"/>
    <col min="15107" max="15109" width="2.5" style="1" customWidth="1"/>
    <col min="15110" max="15112" width="10.625" style="1" customWidth="1"/>
    <col min="15113" max="15113" width="0" style="1" hidden="1" customWidth="1"/>
    <col min="15114" max="15353" width="8.75" style="1"/>
    <col min="15354" max="15354" width="0" style="1" hidden="1" customWidth="1"/>
    <col min="15355" max="15355" width="7.5" style="1" bestFit="1" customWidth="1"/>
    <col min="15356" max="15356" width="3.625" style="1" customWidth="1"/>
    <col min="15357" max="15357" width="15.625" style="1" customWidth="1"/>
    <col min="15358" max="15358" width="23.5" style="1" customWidth="1"/>
    <col min="15359" max="15359" width="12.625" style="1" customWidth="1"/>
    <col min="15360" max="15360" width="13.625" style="1" customWidth="1"/>
    <col min="15361" max="15361" width="15.625" style="1" customWidth="1"/>
    <col min="15362" max="15362" width="19.625" style="1" customWidth="1"/>
    <col min="15363" max="15365" width="2.5" style="1" customWidth="1"/>
    <col min="15366" max="15368" width="10.625" style="1" customWidth="1"/>
    <col min="15369" max="15369" width="0" style="1" hidden="1" customWidth="1"/>
    <col min="15370" max="15609" width="8.75" style="1"/>
    <col min="15610" max="15610" width="0" style="1" hidden="1" customWidth="1"/>
    <col min="15611" max="15611" width="7.5" style="1" bestFit="1" customWidth="1"/>
    <col min="15612" max="15612" width="3.625" style="1" customWidth="1"/>
    <col min="15613" max="15613" width="15.625" style="1" customWidth="1"/>
    <col min="15614" max="15614" width="23.5" style="1" customWidth="1"/>
    <col min="15615" max="15615" width="12.625" style="1" customWidth="1"/>
    <col min="15616" max="15616" width="13.625" style="1" customWidth="1"/>
    <col min="15617" max="15617" width="15.625" style="1" customWidth="1"/>
    <col min="15618" max="15618" width="19.625" style="1" customWidth="1"/>
    <col min="15619" max="15621" width="2.5" style="1" customWidth="1"/>
    <col min="15622" max="15624" width="10.625" style="1" customWidth="1"/>
    <col min="15625" max="15625" width="0" style="1" hidden="1" customWidth="1"/>
    <col min="15626" max="15865" width="8.75" style="1"/>
    <col min="15866" max="15866" width="0" style="1" hidden="1" customWidth="1"/>
    <col min="15867" max="15867" width="7.5" style="1" bestFit="1" customWidth="1"/>
    <col min="15868" max="15868" width="3.625" style="1" customWidth="1"/>
    <col min="15869" max="15869" width="15.625" style="1" customWidth="1"/>
    <col min="15870" max="15870" width="23.5" style="1" customWidth="1"/>
    <col min="15871" max="15871" width="12.625" style="1" customWidth="1"/>
    <col min="15872" max="15872" width="13.625" style="1" customWidth="1"/>
    <col min="15873" max="15873" width="15.625" style="1" customWidth="1"/>
    <col min="15874" max="15874" width="19.625" style="1" customWidth="1"/>
    <col min="15875" max="15877" width="2.5" style="1" customWidth="1"/>
    <col min="15878" max="15880" width="10.625" style="1" customWidth="1"/>
    <col min="15881" max="15881" width="0" style="1" hidden="1" customWidth="1"/>
    <col min="15882" max="16121" width="8.75" style="1"/>
    <col min="16122" max="16122" width="0" style="1" hidden="1" customWidth="1"/>
    <col min="16123" max="16123" width="7.5" style="1" bestFit="1" customWidth="1"/>
    <col min="16124" max="16124" width="3.625" style="1" customWidth="1"/>
    <col min="16125" max="16125" width="15.625" style="1" customWidth="1"/>
    <col min="16126" max="16126" width="23.5" style="1" customWidth="1"/>
    <col min="16127" max="16127" width="12.625" style="1" customWidth="1"/>
    <col min="16128" max="16128" width="13.625" style="1" customWidth="1"/>
    <col min="16129" max="16129" width="15.625" style="1" customWidth="1"/>
    <col min="16130" max="16130" width="19.625" style="1" customWidth="1"/>
    <col min="16131" max="16133" width="2.5" style="1" customWidth="1"/>
    <col min="16134" max="16136" width="10.625" style="1" customWidth="1"/>
    <col min="16137" max="16137" width="0" style="1" hidden="1" customWidth="1"/>
    <col min="16138" max="16384" width="8.75" style="1"/>
  </cols>
  <sheetData>
    <row r="1" spans="2:14" ht="16.5" hidden="1" customHeight="1">
      <c r="E1" s="1" t="s">
        <v>149</v>
      </c>
      <c r="H1" s="1" t="s">
        <v>150</v>
      </c>
    </row>
    <row r="2" spans="2:14" ht="16.5" hidden="1" customHeight="1">
      <c r="E2" s="1" t="s">
        <v>151</v>
      </c>
      <c r="H2" s="1" t="s">
        <v>152</v>
      </c>
    </row>
    <row r="3" spans="2:14" ht="16.5" hidden="1" customHeight="1">
      <c r="E3" s="1" t="s">
        <v>153</v>
      </c>
    </row>
    <row r="4" spans="2:14" ht="16.5" hidden="1" customHeight="1">
      <c r="H4" s="1" t="s">
        <v>154</v>
      </c>
    </row>
    <row r="5" spans="2:14" ht="16.5" hidden="1" customHeight="1">
      <c r="H5" s="1" t="s">
        <v>155</v>
      </c>
    </row>
    <row r="6" spans="2:14" ht="16.5" hidden="1" customHeight="1">
      <c r="H6" s="1" t="s">
        <v>156</v>
      </c>
    </row>
    <row r="7" spans="2:14" ht="16.5" hidden="1" customHeight="1"/>
    <row r="8" spans="2:14" ht="16.5" hidden="1" customHeight="1">
      <c r="H8" s="1" t="s">
        <v>157</v>
      </c>
    </row>
    <row r="9" spans="2:14" ht="16.5" hidden="1" customHeight="1">
      <c r="H9" s="1" t="s">
        <v>152</v>
      </c>
    </row>
    <row r="10" spans="2:14" ht="16.5" hidden="1" customHeight="1"/>
    <row r="11" spans="2:14" ht="16.5" hidden="1" customHeight="1"/>
    <row r="12" spans="2:14" ht="16.5" hidden="1" customHeight="1"/>
    <row r="13" spans="2:14" ht="16.5" hidden="1" customHeight="1"/>
    <row r="14" spans="2:14" ht="10.5" hidden="1" customHeight="1"/>
    <row r="15" spans="2:14" ht="20.25" customHeight="1">
      <c r="B15" s="87"/>
      <c r="C15" s="355" t="s">
        <v>323</v>
      </c>
      <c r="D15" s="355"/>
      <c r="E15" s="356"/>
      <c r="F15" s="356"/>
      <c r="G15" s="421"/>
      <c r="H15" s="87"/>
      <c r="I15" s="87"/>
      <c r="J15" s="357" t="s">
        <v>159</v>
      </c>
      <c r="K15" s="357"/>
      <c r="L15" s="357"/>
      <c r="M15" s="357"/>
      <c r="N15" s="1" t="s">
        <v>16</v>
      </c>
    </row>
    <row r="16" spans="2:14" ht="24" customHeight="1">
      <c r="B16" s="362"/>
      <c r="C16" s="363" t="s">
        <v>324</v>
      </c>
      <c r="D16" s="364"/>
      <c r="E16" s="403" t="s">
        <v>325</v>
      </c>
      <c r="F16" s="366"/>
      <c r="G16" s="236"/>
      <c r="H16" s="237"/>
      <c r="J16" s="362"/>
      <c r="K16" s="368"/>
      <c r="L16" s="368"/>
      <c r="M16" s="368"/>
      <c r="N16" s="234"/>
    </row>
    <row r="17" spans="1:14" ht="15.95" customHeight="1">
      <c r="B17" s="362"/>
      <c r="C17" s="373" t="s">
        <v>326</v>
      </c>
      <c r="D17" s="374"/>
      <c r="E17" s="376" t="s">
        <v>327</v>
      </c>
      <c r="F17" s="377"/>
      <c r="G17" s="422"/>
      <c r="H17" s="424"/>
      <c r="J17" s="362"/>
      <c r="K17" s="369"/>
      <c r="L17" s="369"/>
      <c r="M17" s="369"/>
      <c r="N17" s="234"/>
    </row>
    <row r="18" spans="1:14" ht="12" customHeight="1">
      <c r="B18" s="362"/>
      <c r="C18" s="375"/>
      <c r="D18" s="375"/>
      <c r="E18" s="378"/>
      <c r="F18" s="379"/>
      <c r="G18" s="423"/>
      <c r="H18" s="424"/>
      <c r="J18" s="367"/>
      <c r="K18" s="21" t="s">
        <v>36</v>
      </c>
      <c r="L18" s="21" t="s">
        <v>36</v>
      </c>
      <c r="M18" s="21" t="s">
        <v>36</v>
      </c>
      <c r="N18" s="234"/>
    </row>
    <row r="19" spans="1:14" ht="14.25" customHeight="1">
      <c r="C19" s="394"/>
      <c r="D19" s="394"/>
      <c r="E19" s="394"/>
      <c r="F19" s="394"/>
      <c r="N19" s="234"/>
    </row>
    <row r="20" spans="1:14" ht="12" customHeight="1">
      <c r="C20" s="395"/>
      <c r="D20" s="395"/>
      <c r="E20" s="395"/>
      <c r="F20" s="395"/>
      <c r="H20" s="418" t="s">
        <v>45</v>
      </c>
      <c r="I20" s="418"/>
      <c r="J20" s="397" t="s">
        <v>46</v>
      </c>
      <c r="K20" s="397"/>
      <c r="N20" s="234"/>
    </row>
    <row r="21" spans="1:14" ht="12" customHeight="1">
      <c r="C21" s="395"/>
      <c r="D21" s="395"/>
      <c r="E21" s="396"/>
      <c r="F21" s="396"/>
      <c r="N21" s="234"/>
    </row>
    <row r="22" spans="1:14" ht="20.25" customHeight="1">
      <c r="A22" s="1" t="str">
        <f t="shared" ref="A22:A125" si="0">IF(E22="","",LENB(E22))</f>
        <v/>
      </c>
      <c r="C22" s="404" t="s">
        <v>168</v>
      </c>
      <c r="D22" s="405"/>
      <c r="E22" s="405"/>
      <c r="F22" s="406"/>
      <c r="N22" s="234"/>
    </row>
    <row r="23" spans="1:14" ht="20.100000000000001" customHeight="1">
      <c r="A23" s="1">
        <f t="shared" si="0"/>
        <v>4</v>
      </c>
      <c r="C23" s="419" t="s">
        <v>328</v>
      </c>
      <c r="D23" s="420"/>
      <c r="E23" s="417" t="s">
        <v>329</v>
      </c>
      <c r="F23" s="407"/>
      <c r="G23" s="234"/>
      <c r="H23" s="234"/>
      <c r="I23" s="234"/>
      <c r="J23" s="234"/>
      <c r="N23" s="234"/>
    </row>
    <row r="24" spans="1:14" ht="20.100000000000001" customHeight="1">
      <c r="A24" s="1">
        <f t="shared" si="0"/>
        <v>24</v>
      </c>
      <c r="C24" s="414" t="s">
        <v>330</v>
      </c>
      <c r="D24" s="415"/>
      <c r="E24" s="407" t="s">
        <v>281</v>
      </c>
      <c r="F24" s="408"/>
      <c r="G24" s="234"/>
      <c r="H24" s="234"/>
      <c r="I24" s="234"/>
      <c r="J24" s="234"/>
      <c r="N24" s="235"/>
    </row>
    <row r="25" spans="1:14" ht="20.100000000000001" customHeight="1">
      <c r="A25" s="1">
        <f t="shared" si="0"/>
        <v>18</v>
      </c>
      <c r="C25" s="399" t="s">
        <v>331</v>
      </c>
      <c r="D25" s="400"/>
      <c r="E25" s="407" t="s">
        <v>23</v>
      </c>
      <c r="F25" s="408"/>
      <c r="G25" s="234"/>
      <c r="H25" s="234"/>
      <c r="I25" s="234"/>
      <c r="J25" s="234"/>
      <c r="N25" s="235"/>
    </row>
    <row r="26" spans="1:14" ht="20.100000000000001" customHeight="1">
      <c r="A26" s="1" t="str">
        <f t="shared" si="0"/>
        <v/>
      </c>
      <c r="N26" s="235"/>
    </row>
    <row r="27" spans="1:14" ht="20.100000000000001" customHeight="1">
      <c r="A27" s="1" t="str">
        <f t="shared" si="0"/>
        <v/>
      </c>
      <c r="C27" s="404" t="s">
        <v>332</v>
      </c>
      <c r="D27" s="405"/>
      <c r="E27" s="405"/>
      <c r="F27" s="405"/>
      <c r="G27" s="405"/>
      <c r="H27" s="405"/>
      <c r="I27" s="405"/>
      <c r="J27" s="406"/>
      <c r="N27" s="235"/>
    </row>
    <row r="28" spans="1:14" ht="20.25" customHeight="1">
      <c r="A28" s="1">
        <f t="shared" si="0"/>
        <v>24</v>
      </c>
      <c r="C28" s="399" t="s">
        <v>333</v>
      </c>
      <c r="D28" s="400"/>
      <c r="E28" s="407" t="s">
        <v>281</v>
      </c>
      <c r="F28" s="408"/>
      <c r="G28" s="399" t="s">
        <v>331</v>
      </c>
      <c r="H28" s="400"/>
      <c r="I28" s="407" t="s">
        <v>23</v>
      </c>
      <c r="J28" s="408"/>
      <c r="N28" s="235"/>
    </row>
    <row r="29" spans="1:14" ht="20.25" customHeight="1">
      <c r="A29" s="1">
        <f t="shared" si="0"/>
        <v>14</v>
      </c>
      <c r="C29" s="399" t="s">
        <v>334</v>
      </c>
      <c r="D29" s="400"/>
      <c r="E29" s="407" t="s">
        <v>335</v>
      </c>
      <c r="F29" s="408"/>
      <c r="G29" s="399" t="s">
        <v>336</v>
      </c>
      <c r="H29" s="400"/>
      <c r="I29" s="407" t="s">
        <v>335</v>
      </c>
      <c r="J29" s="408"/>
      <c r="N29" s="235"/>
    </row>
    <row r="30" spans="1:14" ht="20.25" customHeight="1">
      <c r="A30" s="1">
        <f t="shared" si="0"/>
        <v>8</v>
      </c>
      <c r="C30" s="399" t="s">
        <v>337</v>
      </c>
      <c r="D30" s="400"/>
      <c r="E30" s="407" t="s">
        <v>338</v>
      </c>
      <c r="F30" s="408"/>
      <c r="G30" s="234"/>
      <c r="H30" s="234"/>
      <c r="I30" s="234"/>
      <c r="J30" s="234"/>
      <c r="N30" s="235"/>
    </row>
    <row r="31" spans="1:14" ht="20.25" customHeight="1">
      <c r="A31" s="1" t="str">
        <f t="shared" si="0"/>
        <v/>
      </c>
      <c r="N31" s="235"/>
    </row>
    <row r="32" spans="1:14" ht="20.25" customHeight="1">
      <c r="A32" s="1" t="str">
        <f t="shared" si="0"/>
        <v/>
      </c>
      <c r="C32" s="404" t="s">
        <v>339</v>
      </c>
      <c r="D32" s="405"/>
      <c r="E32" s="405"/>
      <c r="F32" s="405"/>
      <c r="G32" s="405"/>
      <c r="H32" s="405"/>
      <c r="I32" s="405"/>
      <c r="J32" s="406"/>
      <c r="N32" s="235"/>
    </row>
    <row r="33" spans="3:14" ht="20.25" customHeight="1">
      <c r="C33" s="410" t="s">
        <v>340</v>
      </c>
      <c r="D33" s="410"/>
      <c r="E33" s="410" t="s">
        <v>341</v>
      </c>
      <c r="F33" s="410"/>
      <c r="G33" s="410" t="s">
        <v>342</v>
      </c>
      <c r="H33" s="410"/>
      <c r="I33" s="410"/>
      <c r="J33" s="410"/>
      <c r="N33" s="235"/>
    </row>
    <row r="34" spans="3:14" ht="20.25" customHeight="1">
      <c r="C34" s="534">
        <f>ROW()-33</f>
        <v>1</v>
      </c>
      <c r="D34" s="534"/>
      <c r="E34" s="513" t="s">
        <v>281</v>
      </c>
      <c r="F34" s="513"/>
      <c r="G34" s="535" t="s">
        <v>310</v>
      </c>
      <c r="H34" s="535"/>
      <c r="I34" s="535"/>
      <c r="J34" s="535"/>
      <c r="N34" s="235"/>
    </row>
    <row r="35" spans="3:14" ht="20.25" customHeight="1">
      <c r="C35" s="512">
        <f t="shared" ref="C35:C71" si="1">ROW()-33</f>
        <v>2</v>
      </c>
      <c r="D35" s="512"/>
      <c r="E35" s="513" t="s">
        <v>281</v>
      </c>
      <c r="F35" s="513"/>
      <c r="G35" s="513" t="s">
        <v>313</v>
      </c>
      <c r="H35" s="513"/>
      <c r="I35" s="513"/>
      <c r="J35" s="513"/>
      <c r="N35" s="235"/>
    </row>
    <row r="36" spans="3:14" ht="20.25" customHeight="1">
      <c r="C36" s="512">
        <f t="shared" si="1"/>
        <v>3</v>
      </c>
      <c r="D36" s="512"/>
      <c r="E36" s="513" t="s">
        <v>281</v>
      </c>
      <c r="F36" s="513"/>
      <c r="G36" s="513" t="s">
        <v>318</v>
      </c>
      <c r="H36" s="513"/>
      <c r="I36" s="513"/>
      <c r="J36" s="513"/>
      <c r="N36" s="235"/>
    </row>
    <row r="37" spans="3:14" ht="20.25" customHeight="1">
      <c r="C37" s="512">
        <f t="shared" si="1"/>
        <v>4</v>
      </c>
      <c r="D37" s="512"/>
      <c r="E37" s="513" t="s">
        <v>281</v>
      </c>
      <c r="F37" s="513"/>
      <c r="G37" s="513" t="s">
        <v>343</v>
      </c>
      <c r="H37" s="513"/>
      <c r="I37" s="513"/>
      <c r="J37" s="513"/>
      <c r="N37" s="235"/>
    </row>
    <row r="38" spans="3:14" ht="20.25" customHeight="1">
      <c r="C38" s="512">
        <f t="shared" si="1"/>
        <v>5</v>
      </c>
      <c r="D38" s="512"/>
      <c r="E38" s="513" t="s">
        <v>23</v>
      </c>
      <c r="F38" s="513"/>
      <c r="G38" s="531" t="s">
        <v>85</v>
      </c>
      <c r="H38" s="532"/>
      <c r="I38" s="532"/>
      <c r="J38" s="533"/>
      <c r="N38" s="235"/>
    </row>
    <row r="39" spans="3:14" ht="20.25" customHeight="1">
      <c r="C39" s="512">
        <f t="shared" si="1"/>
        <v>6</v>
      </c>
      <c r="D39" s="512"/>
      <c r="E39" s="513" t="s">
        <v>23</v>
      </c>
      <c r="F39" s="513"/>
      <c r="G39" s="516" t="s">
        <v>344</v>
      </c>
      <c r="H39" s="517"/>
      <c r="I39" s="517"/>
      <c r="J39" s="518"/>
      <c r="N39" s="235"/>
    </row>
    <row r="40" spans="3:14" ht="20.25" customHeight="1">
      <c r="C40" s="512">
        <f t="shared" si="1"/>
        <v>7</v>
      </c>
      <c r="D40" s="512"/>
      <c r="E40" s="513" t="s">
        <v>23</v>
      </c>
      <c r="F40" s="513"/>
      <c r="G40" s="516" t="s">
        <v>91</v>
      </c>
      <c r="H40" s="517"/>
      <c r="I40" s="517"/>
      <c r="J40" s="518"/>
      <c r="N40" s="235"/>
    </row>
    <row r="41" spans="3:14" ht="20.25" customHeight="1">
      <c r="C41" s="512">
        <f t="shared" si="1"/>
        <v>8</v>
      </c>
      <c r="D41" s="512"/>
      <c r="E41" s="513" t="s">
        <v>23</v>
      </c>
      <c r="F41" s="513"/>
      <c r="G41" s="516" t="s">
        <v>345</v>
      </c>
      <c r="H41" s="517"/>
      <c r="I41" s="517"/>
      <c r="J41" s="518"/>
      <c r="N41" s="235"/>
    </row>
    <row r="42" spans="3:14" ht="20.25" customHeight="1">
      <c r="C42" s="512">
        <f t="shared" si="1"/>
        <v>9</v>
      </c>
      <c r="D42" s="512"/>
      <c r="E42" s="513" t="s">
        <v>23</v>
      </c>
      <c r="F42" s="513"/>
      <c r="G42" s="525" t="s">
        <v>96</v>
      </c>
      <c r="H42" s="526"/>
      <c r="I42" s="526"/>
      <c r="J42" s="527"/>
      <c r="N42" s="235"/>
    </row>
    <row r="43" spans="3:14" ht="20.25" customHeight="1">
      <c r="C43" s="512">
        <f t="shared" si="1"/>
        <v>10</v>
      </c>
      <c r="D43" s="512"/>
      <c r="E43" s="513" t="s">
        <v>23</v>
      </c>
      <c r="F43" s="513"/>
      <c r="G43" s="528" t="s">
        <v>99</v>
      </c>
      <c r="H43" s="529"/>
      <c r="I43" s="529"/>
      <c r="J43" s="530"/>
      <c r="N43" s="235"/>
    </row>
    <row r="44" spans="3:14" ht="20.25" customHeight="1">
      <c r="C44" s="512">
        <f t="shared" si="1"/>
        <v>11</v>
      </c>
      <c r="D44" s="512"/>
      <c r="E44" s="513" t="s">
        <v>23</v>
      </c>
      <c r="F44" s="513"/>
      <c r="G44" s="519" t="s">
        <v>102</v>
      </c>
      <c r="H44" s="520"/>
      <c r="I44" s="520"/>
      <c r="J44" s="521"/>
      <c r="N44" s="235"/>
    </row>
    <row r="45" spans="3:14" ht="20.25" customHeight="1">
      <c r="C45" s="512">
        <f t="shared" si="1"/>
        <v>12</v>
      </c>
      <c r="D45" s="512"/>
      <c r="E45" s="513" t="s">
        <v>23</v>
      </c>
      <c r="F45" s="513"/>
      <c r="G45" s="522" t="s">
        <v>106</v>
      </c>
      <c r="H45" s="523"/>
      <c r="I45" s="523"/>
      <c r="J45" s="524"/>
      <c r="N45" s="235"/>
    </row>
    <row r="46" spans="3:14" ht="20.25" customHeight="1">
      <c r="C46" s="512">
        <f t="shared" si="1"/>
        <v>13</v>
      </c>
      <c r="D46" s="512"/>
      <c r="E46" s="513" t="s">
        <v>23</v>
      </c>
      <c r="F46" s="513"/>
      <c r="G46" s="516" t="s">
        <v>110</v>
      </c>
      <c r="H46" s="517"/>
      <c r="I46" s="517"/>
      <c r="J46" s="518"/>
      <c r="N46" s="235"/>
    </row>
    <row r="47" spans="3:14" ht="20.25" customHeight="1">
      <c r="C47" s="512">
        <f t="shared" si="1"/>
        <v>14</v>
      </c>
      <c r="D47" s="512"/>
      <c r="E47" s="513" t="s">
        <v>23</v>
      </c>
      <c r="F47" s="513"/>
      <c r="G47" s="516" t="s">
        <v>114</v>
      </c>
      <c r="H47" s="517"/>
      <c r="I47" s="517"/>
      <c r="J47" s="518"/>
      <c r="N47" s="235"/>
    </row>
    <row r="48" spans="3:14" ht="20.25" customHeight="1">
      <c r="C48" s="512">
        <f t="shared" si="1"/>
        <v>15</v>
      </c>
      <c r="D48" s="512"/>
      <c r="E48" s="513" t="s">
        <v>23</v>
      </c>
      <c r="F48" s="513"/>
      <c r="G48" s="516" t="s">
        <v>118</v>
      </c>
      <c r="H48" s="517"/>
      <c r="I48" s="517"/>
      <c r="J48" s="518"/>
      <c r="N48" s="235"/>
    </row>
    <row r="49" spans="3:14" ht="20.25" customHeight="1">
      <c r="C49" s="512">
        <f t="shared" si="1"/>
        <v>16</v>
      </c>
      <c r="D49" s="512"/>
      <c r="E49" s="513" t="s">
        <v>23</v>
      </c>
      <c r="F49" s="513"/>
      <c r="G49" s="516" t="s">
        <v>121</v>
      </c>
      <c r="H49" s="517"/>
      <c r="I49" s="517"/>
      <c r="J49" s="518"/>
      <c r="N49" s="235"/>
    </row>
    <row r="50" spans="3:14" ht="20.25" customHeight="1">
      <c r="C50" s="512">
        <f t="shared" si="1"/>
        <v>17</v>
      </c>
      <c r="D50" s="512"/>
      <c r="E50" s="513" t="s">
        <v>23</v>
      </c>
      <c r="F50" s="513"/>
      <c r="G50" s="516" t="s">
        <v>346</v>
      </c>
      <c r="H50" s="517"/>
      <c r="I50" s="517"/>
      <c r="J50" s="518"/>
      <c r="N50" s="235"/>
    </row>
    <row r="51" spans="3:14" ht="20.25" customHeight="1">
      <c r="C51" s="512">
        <f t="shared" si="1"/>
        <v>18</v>
      </c>
      <c r="D51" s="512"/>
      <c r="E51" s="513" t="s">
        <v>23</v>
      </c>
      <c r="F51" s="513"/>
      <c r="G51" s="241" t="s">
        <v>131</v>
      </c>
      <c r="H51" s="242"/>
      <c r="I51" s="242"/>
      <c r="J51" s="243"/>
      <c r="N51" s="235"/>
    </row>
    <row r="52" spans="3:14" ht="20.25" customHeight="1">
      <c r="C52" s="512">
        <f t="shared" si="1"/>
        <v>19</v>
      </c>
      <c r="D52" s="512"/>
      <c r="E52" s="513" t="s">
        <v>23</v>
      </c>
      <c r="F52" s="513"/>
      <c r="G52" s="513" t="s">
        <v>128</v>
      </c>
      <c r="H52" s="513"/>
      <c r="I52" s="513"/>
      <c r="J52" s="513"/>
      <c r="N52" s="235"/>
    </row>
    <row r="53" spans="3:14" ht="20.25" customHeight="1">
      <c r="C53" s="512">
        <f t="shared" si="1"/>
        <v>20</v>
      </c>
      <c r="D53" s="512"/>
      <c r="E53" s="513"/>
      <c r="F53" s="513"/>
      <c r="G53" s="513"/>
      <c r="H53" s="513"/>
      <c r="I53" s="513"/>
      <c r="J53" s="513"/>
      <c r="N53" s="235"/>
    </row>
    <row r="54" spans="3:14" ht="20.25" customHeight="1">
      <c r="C54" s="512">
        <f t="shared" si="1"/>
        <v>21</v>
      </c>
      <c r="D54" s="512"/>
      <c r="E54" s="513"/>
      <c r="F54" s="513"/>
      <c r="G54" s="513"/>
      <c r="H54" s="513"/>
      <c r="I54" s="513"/>
      <c r="J54" s="513"/>
      <c r="N54" s="235"/>
    </row>
    <row r="55" spans="3:14" ht="20.25" customHeight="1">
      <c r="C55" s="512">
        <f t="shared" si="1"/>
        <v>22</v>
      </c>
      <c r="D55" s="512"/>
      <c r="E55" s="513"/>
      <c r="F55" s="513"/>
      <c r="G55" s="513"/>
      <c r="H55" s="513"/>
      <c r="I55" s="513"/>
      <c r="J55" s="513"/>
      <c r="N55" s="235"/>
    </row>
    <row r="56" spans="3:14" ht="20.25" customHeight="1">
      <c r="C56" s="512">
        <f t="shared" si="1"/>
        <v>23</v>
      </c>
      <c r="D56" s="512"/>
      <c r="E56" s="513"/>
      <c r="F56" s="513"/>
      <c r="G56" s="513"/>
      <c r="H56" s="513"/>
      <c r="I56" s="513"/>
      <c r="J56" s="513"/>
      <c r="N56" s="235"/>
    </row>
    <row r="57" spans="3:14" ht="20.25" customHeight="1">
      <c r="C57" s="512">
        <f t="shared" si="1"/>
        <v>24</v>
      </c>
      <c r="D57" s="512"/>
      <c r="E57" s="513"/>
      <c r="F57" s="513"/>
      <c r="G57" s="513"/>
      <c r="H57" s="513"/>
      <c r="I57" s="513"/>
      <c r="J57" s="513"/>
      <c r="N57" s="235"/>
    </row>
    <row r="58" spans="3:14" ht="20.25" customHeight="1">
      <c r="C58" s="512">
        <f t="shared" si="1"/>
        <v>25</v>
      </c>
      <c r="D58" s="512"/>
      <c r="E58" s="513"/>
      <c r="F58" s="513"/>
      <c r="G58" s="513"/>
      <c r="H58" s="513"/>
      <c r="I58" s="513"/>
      <c r="J58" s="513"/>
      <c r="N58" s="235"/>
    </row>
    <row r="59" spans="3:14" ht="20.25" customHeight="1">
      <c r="C59" s="512">
        <f t="shared" si="1"/>
        <v>26</v>
      </c>
      <c r="D59" s="512"/>
      <c r="E59" s="513"/>
      <c r="F59" s="513"/>
      <c r="G59" s="513"/>
      <c r="H59" s="513"/>
      <c r="I59" s="513"/>
      <c r="J59" s="513"/>
      <c r="N59" s="235"/>
    </row>
    <row r="60" spans="3:14" ht="20.25" customHeight="1">
      <c r="C60" s="512">
        <f t="shared" si="1"/>
        <v>27</v>
      </c>
      <c r="D60" s="512"/>
      <c r="E60" s="513"/>
      <c r="F60" s="513"/>
      <c r="G60" s="513"/>
      <c r="H60" s="513"/>
      <c r="I60" s="513"/>
      <c r="J60" s="513"/>
      <c r="N60" s="235"/>
    </row>
    <row r="61" spans="3:14" ht="20.25" customHeight="1">
      <c r="C61" s="512">
        <f t="shared" si="1"/>
        <v>28</v>
      </c>
      <c r="D61" s="512"/>
      <c r="E61" s="513"/>
      <c r="F61" s="513"/>
      <c r="G61" s="513"/>
      <c r="H61" s="513"/>
      <c r="I61" s="513"/>
      <c r="J61" s="513"/>
      <c r="N61" s="235"/>
    </row>
    <row r="62" spans="3:14" ht="20.25" customHeight="1">
      <c r="C62" s="512">
        <f t="shared" si="1"/>
        <v>29</v>
      </c>
      <c r="D62" s="512"/>
      <c r="E62" s="513"/>
      <c r="F62" s="513"/>
      <c r="G62" s="513"/>
      <c r="H62" s="513"/>
      <c r="I62" s="513"/>
      <c r="J62" s="513"/>
      <c r="N62" s="235"/>
    </row>
    <row r="63" spans="3:14" ht="20.25" customHeight="1">
      <c r="C63" s="512">
        <f t="shared" si="1"/>
        <v>30</v>
      </c>
      <c r="D63" s="512"/>
      <c r="E63" s="513"/>
      <c r="F63" s="513"/>
      <c r="G63" s="513"/>
      <c r="H63" s="513"/>
      <c r="I63" s="513"/>
      <c r="J63" s="513"/>
      <c r="N63" s="235"/>
    </row>
    <row r="64" spans="3:14" ht="20.25" customHeight="1">
      <c r="C64" s="512">
        <f t="shared" si="1"/>
        <v>31</v>
      </c>
      <c r="D64" s="512"/>
      <c r="E64" s="513"/>
      <c r="F64" s="513"/>
      <c r="G64" s="513"/>
      <c r="H64" s="513"/>
      <c r="I64" s="513"/>
      <c r="J64" s="513"/>
      <c r="N64" s="235"/>
    </row>
    <row r="65" spans="1:14" ht="20.25" customHeight="1">
      <c r="C65" s="512">
        <f t="shared" si="1"/>
        <v>32</v>
      </c>
      <c r="D65" s="512"/>
      <c r="E65" s="513"/>
      <c r="F65" s="513"/>
      <c r="G65" s="513"/>
      <c r="H65" s="513"/>
      <c r="I65" s="513"/>
      <c r="J65" s="513"/>
      <c r="N65" s="235"/>
    </row>
    <row r="66" spans="1:14" ht="20.25" customHeight="1">
      <c r="C66" s="512">
        <f t="shared" si="1"/>
        <v>33</v>
      </c>
      <c r="D66" s="512"/>
      <c r="E66" s="513"/>
      <c r="F66" s="513"/>
      <c r="G66" s="513"/>
      <c r="H66" s="513"/>
      <c r="I66" s="513"/>
      <c r="J66" s="513"/>
      <c r="N66" s="235"/>
    </row>
    <row r="67" spans="1:14" ht="20.25" customHeight="1">
      <c r="C67" s="512">
        <f t="shared" si="1"/>
        <v>34</v>
      </c>
      <c r="D67" s="512"/>
      <c r="E67" s="513"/>
      <c r="F67" s="513"/>
      <c r="G67" s="513"/>
      <c r="H67" s="513"/>
      <c r="I67" s="513"/>
      <c r="J67" s="513"/>
      <c r="N67" s="235"/>
    </row>
    <row r="68" spans="1:14" ht="20.25" customHeight="1">
      <c r="C68" s="512">
        <f t="shared" si="1"/>
        <v>35</v>
      </c>
      <c r="D68" s="512"/>
      <c r="E68" s="513"/>
      <c r="F68" s="513"/>
      <c r="G68" s="513"/>
      <c r="H68" s="513"/>
      <c r="I68" s="513"/>
      <c r="J68" s="513"/>
      <c r="N68" s="235"/>
    </row>
    <row r="69" spans="1:14" ht="20.25" customHeight="1">
      <c r="C69" s="512">
        <f t="shared" si="1"/>
        <v>36</v>
      </c>
      <c r="D69" s="512"/>
      <c r="E69" s="513"/>
      <c r="F69" s="513"/>
      <c r="G69" s="513"/>
      <c r="H69" s="513"/>
      <c r="I69" s="513"/>
      <c r="J69" s="513"/>
      <c r="N69" s="235"/>
    </row>
    <row r="70" spans="1:14" ht="20.25" customHeight="1">
      <c r="C70" s="512">
        <f t="shared" si="1"/>
        <v>37</v>
      </c>
      <c r="D70" s="512"/>
      <c r="E70" s="513"/>
      <c r="F70" s="513"/>
      <c r="G70" s="513"/>
      <c r="H70" s="513"/>
      <c r="I70" s="513"/>
      <c r="J70" s="513"/>
      <c r="N70" s="235"/>
    </row>
    <row r="71" spans="1:14" ht="20.25" customHeight="1">
      <c r="C71" s="514">
        <f t="shared" si="1"/>
        <v>38</v>
      </c>
      <c r="D71" s="514"/>
      <c r="E71" s="515"/>
      <c r="F71" s="515"/>
      <c r="G71" s="515"/>
      <c r="H71" s="515"/>
      <c r="I71" s="515"/>
      <c r="J71" s="515"/>
      <c r="N71" s="235"/>
    </row>
    <row r="72" spans="1:14" ht="20.25" customHeight="1">
      <c r="N72" s="235"/>
    </row>
    <row r="73" spans="1:14" ht="20.25" customHeight="1">
      <c r="A73" s="1" t="str">
        <f t="shared" ref="A73" si="2">IF(E73="","",LENB(E73))</f>
        <v/>
      </c>
      <c r="C73" s="404" t="s">
        <v>347</v>
      </c>
      <c r="D73" s="405"/>
      <c r="E73" s="405"/>
      <c r="F73" s="405"/>
      <c r="G73" s="405"/>
      <c r="H73" s="405"/>
      <c r="I73" s="405"/>
      <c r="J73" s="406"/>
      <c r="N73" s="235"/>
    </row>
    <row r="74" spans="1:14" ht="20.25" customHeight="1">
      <c r="C74" s="504" t="s">
        <v>348</v>
      </c>
      <c r="D74" s="505"/>
      <c r="E74" s="499" t="s">
        <v>349</v>
      </c>
      <c r="F74" s="500"/>
      <c r="G74" s="504" t="s">
        <v>350</v>
      </c>
      <c r="H74" s="505"/>
      <c r="I74" s="499" t="s">
        <v>349</v>
      </c>
      <c r="J74" s="500"/>
      <c r="N74" s="235"/>
    </row>
    <row r="75" spans="1:14" ht="20.25" customHeight="1">
      <c r="C75" s="506"/>
      <c r="D75" s="507"/>
      <c r="E75" s="510"/>
      <c r="F75" s="511"/>
      <c r="G75" s="506"/>
      <c r="H75" s="507"/>
      <c r="I75" s="510"/>
      <c r="J75" s="511"/>
      <c r="N75" s="235"/>
    </row>
    <row r="76" spans="1:14" ht="20.25" customHeight="1">
      <c r="C76" s="506"/>
      <c r="D76" s="507"/>
      <c r="E76" s="510"/>
      <c r="F76" s="511"/>
      <c r="G76" s="506"/>
      <c r="H76" s="507"/>
      <c r="I76" s="510"/>
      <c r="J76" s="511"/>
      <c r="N76" s="235"/>
    </row>
    <row r="77" spans="1:14" ht="20.25" customHeight="1">
      <c r="C77" s="508"/>
      <c r="D77" s="509"/>
      <c r="E77" s="501"/>
      <c r="F77" s="502"/>
      <c r="G77" s="508"/>
      <c r="H77" s="509"/>
      <c r="I77" s="501"/>
      <c r="J77" s="502"/>
      <c r="N77" s="235"/>
    </row>
    <row r="78" spans="1:14" ht="20.25" customHeight="1">
      <c r="N78" s="235"/>
    </row>
    <row r="79" spans="1:14" ht="20.25" customHeight="1">
      <c r="A79" s="1" t="str">
        <f t="shared" ref="A79" si="3">IF(E79="","",LENB(E79))</f>
        <v/>
      </c>
      <c r="C79" s="404" t="s">
        <v>351</v>
      </c>
      <c r="D79" s="405"/>
      <c r="E79" s="405"/>
      <c r="F79" s="405"/>
      <c r="G79" s="405"/>
      <c r="H79" s="405"/>
      <c r="I79" s="405"/>
      <c r="J79" s="406"/>
      <c r="N79" s="235"/>
    </row>
    <row r="80" spans="1:14" ht="20.25" customHeight="1">
      <c r="C80" s="399" t="s">
        <v>352</v>
      </c>
      <c r="D80" s="400"/>
      <c r="E80" s="407" t="s">
        <v>353</v>
      </c>
      <c r="F80" s="408"/>
      <c r="N80" s="235"/>
    </row>
    <row r="81" spans="1:14" ht="20.25" customHeight="1">
      <c r="C81" s="495" t="s">
        <v>354</v>
      </c>
      <c r="D81" s="496"/>
      <c r="E81" s="499" t="s">
        <v>355</v>
      </c>
      <c r="F81" s="500"/>
      <c r="G81" s="495" t="s">
        <v>356</v>
      </c>
      <c r="H81" s="496"/>
      <c r="I81" s="503" t="s">
        <v>357</v>
      </c>
      <c r="J81" s="500"/>
      <c r="N81" s="235"/>
    </row>
    <row r="82" spans="1:14" ht="20.25" customHeight="1">
      <c r="C82" s="497"/>
      <c r="D82" s="498"/>
      <c r="E82" s="501"/>
      <c r="F82" s="502"/>
      <c r="G82" s="497"/>
      <c r="H82" s="498"/>
      <c r="I82" s="501"/>
      <c r="J82" s="502"/>
      <c r="N82" s="235"/>
    </row>
    <row r="83" spans="1:14" ht="20.25" customHeight="1">
      <c r="A83" s="1" t="str">
        <f t="shared" si="0"/>
        <v/>
      </c>
      <c r="C83" s="1" t="s">
        <v>207</v>
      </c>
      <c r="N83" s="235"/>
    </row>
    <row r="84" spans="1:14" ht="20.25" customHeight="1">
      <c r="A84" s="1" t="str">
        <f t="shared" si="0"/>
        <v/>
      </c>
      <c r="N84" s="235"/>
    </row>
    <row r="85" spans="1:14" ht="20.25" customHeight="1">
      <c r="A85" s="1" t="str">
        <f t="shared" si="0"/>
        <v/>
      </c>
      <c r="N85" s="235"/>
    </row>
    <row r="86" spans="1:14" ht="20.25" customHeight="1">
      <c r="A86" s="1" t="str">
        <f t="shared" si="0"/>
        <v/>
      </c>
      <c r="N86" s="235"/>
    </row>
    <row r="87" spans="1:14" ht="20.25" customHeight="1">
      <c r="A87" s="1" t="str">
        <f t="shared" si="0"/>
        <v/>
      </c>
      <c r="N87" s="235"/>
    </row>
    <row r="88" spans="1:14" ht="20.25" customHeight="1">
      <c r="A88" s="1" t="str">
        <f t="shared" si="0"/>
        <v/>
      </c>
      <c r="N88" s="235"/>
    </row>
    <row r="89" spans="1:14" ht="20.25" customHeight="1">
      <c r="A89" s="1" t="str">
        <f t="shared" si="0"/>
        <v/>
      </c>
      <c r="N89" s="235"/>
    </row>
    <row r="90" spans="1:14" ht="20.25" customHeight="1">
      <c r="A90" s="1" t="str">
        <f t="shared" si="0"/>
        <v/>
      </c>
      <c r="N90" s="235"/>
    </row>
    <row r="91" spans="1:14" ht="20.25" customHeight="1">
      <c r="A91" s="1" t="str">
        <f t="shared" si="0"/>
        <v/>
      </c>
      <c r="N91" s="235"/>
    </row>
    <row r="92" spans="1:14" ht="20.25" customHeight="1">
      <c r="A92" s="1" t="str">
        <f t="shared" si="0"/>
        <v/>
      </c>
      <c r="N92" s="235"/>
    </row>
    <row r="93" spans="1:14" ht="20.25" customHeight="1">
      <c r="A93" s="1" t="str">
        <f t="shared" si="0"/>
        <v/>
      </c>
      <c r="N93" s="235"/>
    </row>
    <row r="94" spans="1:14" ht="20.25" customHeight="1">
      <c r="A94" s="1" t="str">
        <f t="shared" si="0"/>
        <v/>
      </c>
      <c r="N94" s="235"/>
    </row>
    <row r="95" spans="1:14" ht="20.25" customHeight="1">
      <c r="A95" s="1" t="str">
        <f t="shared" si="0"/>
        <v/>
      </c>
      <c r="N95" s="235"/>
    </row>
    <row r="96" spans="1:14" ht="20.25" customHeight="1">
      <c r="A96" s="1" t="str">
        <f t="shared" si="0"/>
        <v/>
      </c>
      <c r="N96" s="235"/>
    </row>
    <row r="97" spans="1:14" ht="20.25" customHeight="1">
      <c r="A97" s="1" t="str">
        <f t="shared" si="0"/>
        <v/>
      </c>
      <c r="N97" s="235"/>
    </row>
    <row r="98" spans="1:14" ht="20.25" customHeight="1">
      <c r="A98" s="1" t="str">
        <f t="shared" si="0"/>
        <v/>
      </c>
      <c r="N98" s="235"/>
    </row>
    <row r="99" spans="1:14" ht="20.25" customHeight="1">
      <c r="A99" s="1" t="str">
        <f t="shared" si="0"/>
        <v/>
      </c>
      <c r="N99" s="235"/>
    </row>
    <row r="100" spans="1:14" ht="20.25" customHeight="1">
      <c r="A100" s="1" t="str">
        <f t="shared" si="0"/>
        <v/>
      </c>
      <c r="N100" s="235"/>
    </row>
    <row r="101" spans="1:14" ht="20.25" customHeight="1">
      <c r="A101" s="1" t="str">
        <f t="shared" si="0"/>
        <v/>
      </c>
      <c r="N101" s="235"/>
    </row>
    <row r="102" spans="1:14" ht="20.25" customHeight="1">
      <c r="A102" s="1" t="str">
        <f t="shared" si="0"/>
        <v/>
      </c>
      <c r="N102" s="235"/>
    </row>
    <row r="103" spans="1:14" ht="20.25" customHeight="1">
      <c r="A103" s="1" t="str">
        <f t="shared" si="0"/>
        <v/>
      </c>
      <c r="N103" s="235"/>
    </row>
    <row r="104" spans="1:14" ht="20.25" customHeight="1">
      <c r="A104" s="1" t="str">
        <f t="shared" si="0"/>
        <v/>
      </c>
      <c r="N104" s="235"/>
    </row>
    <row r="105" spans="1:14" ht="20.25" customHeight="1">
      <c r="A105" s="1" t="str">
        <f t="shared" si="0"/>
        <v/>
      </c>
      <c r="N105" s="235"/>
    </row>
    <row r="106" spans="1:14" ht="20.25" customHeight="1">
      <c r="A106" s="1" t="str">
        <f t="shared" si="0"/>
        <v/>
      </c>
      <c r="N106" s="235"/>
    </row>
    <row r="107" spans="1:14" ht="20.25" customHeight="1">
      <c r="A107" s="1" t="str">
        <f t="shared" si="0"/>
        <v/>
      </c>
      <c r="N107" s="235"/>
    </row>
    <row r="108" spans="1:14" ht="20.25" customHeight="1">
      <c r="A108" s="1" t="str">
        <f t="shared" si="0"/>
        <v/>
      </c>
      <c r="N108" s="235"/>
    </row>
    <row r="109" spans="1:14" ht="20.25" customHeight="1">
      <c r="A109" s="1" t="str">
        <f t="shared" si="0"/>
        <v/>
      </c>
      <c r="N109" s="235"/>
    </row>
    <row r="110" spans="1:14" ht="20.25" customHeight="1">
      <c r="A110" s="1" t="str">
        <f t="shared" si="0"/>
        <v/>
      </c>
      <c r="N110" s="235"/>
    </row>
    <row r="111" spans="1:14" ht="20.25" customHeight="1">
      <c r="A111" s="1" t="str">
        <f t="shared" si="0"/>
        <v/>
      </c>
      <c r="N111" s="235"/>
    </row>
    <row r="112" spans="1:14" ht="20.25" customHeight="1">
      <c r="A112" s="1" t="str">
        <f t="shared" si="0"/>
        <v/>
      </c>
      <c r="N112" s="235"/>
    </row>
    <row r="113" spans="1:14" ht="20.25" customHeight="1">
      <c r="A113" s="1" t="str">
        <f t="shared" si="0"/>
        <v/>
      </c>
      <c r="N113" s="235"/>
    </row>
    <row r="114" spans="1:14" ht="20.25" customHeight="1">
      <c r="A114" s="1" t="str">
        <f t="shared" si="0"/>
        <v/>
      </c>
      <c r="N114" s="234"/>
    </row>
    <row r="115" spans="1:14" ht="20.25" customHeight="1">
      <c r="A115" s="1" t="str">
        <f t="shared" si="0"/>
        <v/>
      </c>
      <c r="N115" s="234"/>
    </row>
    <row r="116" spans="1:14" ht="20.25" customHeight="1">
      <c r="A116" s="1" t="str">
        <f t="shared" si="0"/>
        <v/>
      </c>
      <c r="N116" s="234"/>
    </row>
    <row r="117" spans="1:14" ht="20.25" customHeight="1">
      <c r="A117" s="1" t="str">
        <f t="shared" si="0"/>
        <v/>
      </c>
      <c r="N117" s="234"/>
    </row>
    <row r="118" spans="1:14" ht="20.25" customHeight="1">
      <c r="A118" s="1" t="str">
        <f t="shared" si="0"/>
        <v/>
      </c>
      <c r="N118" s="234"/>
    </row>
    <row r="119" spans="1:14" ht="20.25" customHeight="1">
      <c r="A119" s="1" t="str">
        <f t="shared" si="0"/>
        <v/>
      </c>
      <c r="N119" s="234"/>
    </row>
    <row r="120" spans="1:14" ht="20.25" customHeight="1">
      <c r="A120" s="1" t="str">
        <f t="shared" si="0"/>
        <v/>
      </c>
      <c r="N120" s="234"/>
    </row>
    <row r="121" spans="1:14" ht="20.25" customHeight="1">
      <c r="A121" s="1" t="str">
        <f t="shared" si="0"/>
        <v/>
      </c>
      <c r="N121" s="234"/>
    </row>
    <row r="122" spans="1:14" ht="20.25" customHeight="1">
      <c r="A122" s="1" t="str">
        <f t="shared" si="0"/>
        <v/>
      </c>
      <c r="N122" s="234"/>
    </row>
    <row r="123" spans="1:14" ht="20.25" customHeight="1">
      <c r="A123" s="1" t="str">
        <f t="shared" si="0"/>
        <v/>
      </c>
      <c r="N123" s="234"/>
    </row>
    <row r="124" spans="1:14" ht="20.25" customHeight="1">
      <c r="A124" s="1" t="str">
        <f t="shared" si="0"/>
        <v/>
      </c>
      <c r="N124" s="235"/>
    </row>
    <row r="125" spans="1:14" ht="20.25" customHeight="1">
      <c r="A125" s="1" t="str">
        <f t="shared" si="0"/>
        <v/>
      </c>
      <c r="N125" s="235"/>
    </row>
    <row r="126" spans="1:14" ht="20.25" customHeight="1">
      <c r="A126" s="1" t="str">
        <f t="shared" ref="A126:A189" si="4">IF(E126="","",LENB(E126))</f>
        <v/>
      </c>
      <c r="N126" s="235"/>
    </row>
    <row r="127" spans="1:14" ht="20.25" customHeight="1">
      <c r="A127" s="1" t="str">
        <f t="shared" si="4"/>
        <v/>
      </c>
      <c r="N127" s="235"/>
    </row>
    <row r="128" spans="1:14" ht="20.25" customHeight="1">
      <c r="A128" s="1" t="str">
        <f t="shared" si="4"/>
        <v/>
      </c>
      <c r="N128" s="235"/>
    </row>
    <row r="129" spans="1:14" ht="20.25" customHeight="1">
      <c r="A129" s="1" t="str">
        <f t="shared" si="4"/>
        <v/>
      </c>
      <c r="N129" s="235"/>
    </row>
    <row r="130" spans="1:14" ht="20.25" customHeight="1">
      <c r="A130" s="1" t="str">
        <f t="shared" si="4"/>
        <v/>
      </c>
      <c r="N130" s="235"/>
    </row>
    <row r="131" spans="1:14" ht="20.25" customHeight="1">
      <c r="A131" s="1" t="str">
        <f t="shared" si="4"/>
        <v/>
      </c>
      <c r="N131" s="235"/>
    </row>
    <row r="132" spans="1:14" ht="20.25" customHeight="1">
      <c r="A132" s="1" t="str">
        <f t="shared" si="4"/>
        <v/>
      </c>
      <c r="N132" s="235"/>
    </row>
    <row r="133" spans="1:14" ht="20.25" customHeight="1">
      <c r="A133" s="1" t="str">
        <f t="shared" si="4"/>
        <v/>
      </c>
      <c r="N133" s="235"/>
    </row>
    <row r="134" spans="1:14" ht="20.25" customHeight="1">
      <c r="A134" s="1" t="str">
        <f t="shared" si="4"/>
        <v/>
      </c>
      <c r="N134" s="235"/>
    </row>
    <row r="135" spans="1:14" ht="20.25" customHeight="1">
      <c r="A135" s="1" t="str">
        <f t="shared" si="4"/>
        <v/>
      </c>
      <c r="N135" s="235"/>
    </row>
    <row r="136" spans="1:14" ht="20.25" customHeight="1">
      <c r="A136" s="1" t="str">
        <f t="shared" si="4"/>
        <v/>
      </c>
      <c r="N136" s="235"/>
    </row>
    <row r="137" spans="1:14" ht="20.25" customHeight="1">
      <c r="A137" s="1" t="str">
        <f t="shared" si="4"/>
        <v/>
      </c>
      <c r="N137" s="234"/>
    </row>
    <row r="138" spans="1:14" ht="20.25" customHeight="1">
      <c r="A138" s="1" t="str">
        <f t="shared" si="4"/>
        <v/>
      </c>
      <c r="N138" s="234"/>
    </row>
    <row r="139" spans="1:14" ht="20.25" customHeight="1">
      <c r="A139" s="1" t="str">
        <f t="shared" si="4"/>
        <v/>
      </c>
      <c r="N139" s="234"/>
    </row>
    <row r="140" spans="1:14" ht="20.25" customHeight="1">
      <c r="A140" s="1" t="str">
        <f t="shared" si="4"/>
        <v/>
      </c>
      <c r="N140" s="234"/>
    </row>
    <row r="141" spans="1:14" ht="20.25" customHeight="1">
      <c r="A141" s="1" t="str">
        <f t="shared" si="4"/>
        <v/>
      </c>
      <c r="N141" s="235"/>
    </row>
    <row r="142" spans="1:14" ht="20.25" customHeight="1">
      <c r="A142" s="1" t="str">
        <f t="shared" si="4"/>
        <v/>
      </c>
      <c r="N142" s="235"/>
    </row>
    <row r="143" spans="1:14" ht="20.25" customHeight="1">
      <c r="A143" s="1" t="str">
        <f t="shared" si="4"/>
        <v/>
      </c>
      <c r="N143" s="235"/>
    </row>
    <row r="144" spans="1:14" ht="20.25" customHeight="1">
      <c r="A144" s="1" t="str">
        <f t="shared" si="4"/>
        <v/>
      </c>
      <c r="N144" s="235"/>
    </row>
    <row r="145" spans="1:14" ht="20.25" customHeight="1">
      <c r="A145" s="1" t="str">
        <f t="shared" si="4"/>
        <v/>
      </c>
      <c r="N145" s="235"/>
    </row>
    <row r="146" spans="1:14" ht="20.25" customHeight="1">
      <c r="A146" s="1" t="str">
        <f t="shared" si="4"/>
        <v/>
      </c>
      <c r="N146" s="234"/>
    </row>
    <row r="147" spans="1:14" ht="20.25" customHeight="1">
      <c r="A147" s="1" t="str">
        <f t="shared" si="4"/>
        <v/>
      </c>
      <c r="N147" s="234"/>
    </row>
    <row r="148" spans="1:14" ht="20.25" customHeight="1">
      <c r="A148" s="1" t="str">
        <f t="shared" si="4"/>
        <v/>
      </c>
      <c r="N148" s="235"/>
    </row>
    <row r="149" spans="1:14" ht="20.25" customHeight="1">
      <c r="A149" s="1" t="str">
        <f t="shared" si="4"/>
        <v/>
      </c>
      <c r="N149" s="235"/>
    </row>
    <row r="150" spans="1:14" ht="20.25" customHeight="1">
      <c r="A150" s="1" t="str">
        <f t="shared" si="4"/>
        <v/>
      </c>
      <c r="N150" s="235"/>
    </row>
    <row r="151" spans="1:14" ht="20.25" customHeight="1">
      <c r="A151" s="1" t="str">
        <f t="shared" si="4"/>
        <v/>
      </c>
      <c r="N151" s="235"/>
    </row>
    <row r="152" spans="1:14" ht="20.25" customHeight="1">
      <c r="A152" s="1" t="str">
        <f t="shared" si="4"/>
        <v/>
      </c>
      <c r="N152" s="235"/>
    </row>
    <row r="153" spans="1:14" ht="20.25" customHeight="1">
      <c r="A153" s="1" t="str">
        <f t="shared" si="4"/>
        <v/>
      </c>
      <c r="N153" s="235"/>
    </row>
    <row r="154" spans="1:14" ht="20.25" customHeight="1">
      <c r="A154" s="1" t="str">
        <f t="shared" si="4"/>
        <v/>
      </c>
      <c r="N154" s="234"/>
    </row>
    <row r="155" spans="1:14" ht="20.25" customHeight="1">
      <c r="A155" s="1" t="str">
        <f t="shared" si="4"/>
        <v/>
      </c>
      <c r="N155" s="234"/>
    </row>
    <row r="156" spans="1:14" ht="20.25" customHeight="1">
      <c r="A156" s="1" t="str">
        <f t="shared" si="4"/>
        <v/>
      </c>
      <c r="N156" s="234"/>
    </row>
    <row r="157" spans="1:14" ht="20.25" customHeight="1">
      <c r="A157" s="1" t="str">
        <f t="shared" si="4"/>
        <v/>
      </c>
      <c r="N157" s="234"/>
    </row>
    <row r="158" spans="1:14" ht="20.25" customHeight="1">
      <c r="A158" s="1" t="str">
        <f t="shared" si="4"/>
        <v/>
      </c>
      <c r="N158" s="234"/>
    </row>
    <row r="159" spans="1:14" ht="20.25" customHeight="1">
      <c r="A159" s="1" t="str">
        <f t="shared" si="4"/>
        <v/>
      </c>
      <c r="N159" s="234"/>
    </row>
    <row r="160" spans="1:14" ht="20.25" customHeight="1">
      <c r="A160" s="1" t="str">
        <f t="shared" si="4"/>
        <v/>
      </c>
      <c r="N160" s="234"/>
    </row>
    <row r="161" spans="1:14" ht="20.25" customHeight="1">
      <c r="A161" s="1" t="str">
        <f t="shared" si="4"/>
        <v/>
      </c>
      <c r="N161" s="234"/>
    </row>
    <row r="162" spans="1:14" ht="20.25" customHeight="1">
      <c r="A162" s="1" t="str">
        <f t="shared" si="4"/>
        <v/>
      </c>
      <c r="N162" s="234"/>
    </row>
    <row r="163" spans="1:14" ht="20.25" customHeight="1">
      <c r="A163" s="1" t="str">
        <f t="shared" si="4"/>
        <v/>
      </c>
      <c r="N163" s="234"/>
    </row>
    <row r="164" spans="1:14" ht="20.25" customHeight="1">
      <c r="A164" s="1" t="str">
        <f t="shared" si="4"/>
        <v/>
      </c>
      <c r="N164" s="234"/>
    </row>
    <row r="165" spans="1:14" ht="20.25" customHeight="1">
      <c r="A165" s="1" t="str">
        <f t="shared" si="4"/>
        <v/>
      </c>
      <c r="N165" s="234"/>
    </row>
    <row r="166" spans="1:14" ht="20.25" customHeight="1">
      <c r="A166" s="1" t="str">
        <f t="shared" si="4"/>
        <v/>
      </c>
      <c r="N166" s="234"/>
    </row>
    <row r="167" spans="1:14" ht="20.25" customHeight="1">
      <c r="A167" s="1" t="str">
        <f t="shared" si="4"/>
        <v/>
      </c>
      <c r="N167" s="234"/>
    </row>
    <row r="168" spans="1:14" ht="20.25" customHeight="1">
      <c r="A168" s="1" t="str">
        <f t="shared" si="4"/>
        <v/>
      </c>
      <c r="N168" s="234"/>
    </row>
    <row r="169" spans="1:14" ht="20.25" customHeight="1">
      <c r="A169" s="1" t="str">
        <f t="shared" si="4"/>
        <v/>
      </c>
      <c r="N169" s="234"/>
    </row>
    <row r="170" spans="1:14" ht="20.25" customHeight="1">
      <c r="A170" s="1" t="str">
        <f t="shared" si="4"/>
        <v/>
      </c>
      <c r="N170" s="234"/>
    </row>
    <row r="171" spans="1:14" ht="20.25" customHeight="1">
      <c r="A171" s="1" t="str">
        <f t="shared" si="4"/>
        <v/>
      </c>
      <c r="N171" s="234"/>
    </row>
    <row r="172" spans="1:14" ht="20.25" customHeight="1">
      <c r="A172" s="1" t="str">
        <f t="shared" si="4"/>
        <v/>
      </c>
    </row>
    <row r="173" spans="1:14" ht="20.25" customHeight="1">
      <c r="A173" s="1" t="str">
        <f t="shared" si="4"/>
        <v/>
      </c>
    </row>
    <row r="174" spans="1:14" ht="20.25" customHeight="1">
      <c r="A174" s="1" t="str">
        <f t="shared" si="4"/>
        <v/>
      </c>
    </row>
    <row r="175" spans="1:14" ht="20.25" customHeight="1">
      <c r="A175" s="1" t="str">
        <f t="shared" si="4"/>
        <v/>
      </c>
    </row>
    <row r="176" spans="1:14" ht="20.25" customHeight="1">
      <c r="A176" s="1" t="str">
        <f t="shared" si="4"/>
        <v/>
      </c>
    </row>
    <row r="177" spans="1:1" ht="20.25" customHeight="1">
      <c r="A177" s="1" t="str">
        <f t="shared" si="4"/>
        <v/>
      </c>
    </row>
    <row r="178" spans="1:1" ht="20.25" customHeight="1">
      <c r="A178" s="1" t="str">
        <f t="shared" si="4"/>
        <v/>
      </c>
    </row>
    <row r="179" spans="1:1" ht="20.25" customHeight="1">
      <c r="A179" s="1" t="str">
        <f t="shared" si="4"/>
        <v/>
      </c>
    </row>
    <row r="180" spans="1:1" ht="20.25" customHeight="1">
      <c r="A180" s="1" t="str">
        <f t="shared" si="4"/>
        <v/>
      </c>
    </row>
    <row r="181" spans="1:1" ht="20.25" customHeight="1">
      <c r="A181" s="1" t="str">
        <f t="shared" si="4"/>
        <v/>
      </c>
    </row>
    <row r="182" spans="1:1" ht="20.25" customHeight="1">
      <c r="A182" s="1" t="str">
        <f t="shared" si="4"/>
        <v/>
      </c>
    </row>
    <row r="183" spans="1:1" ht="20.25" customHeight="1">
      <c r="A183" s="1" t="str">
        <f t="shared" si="4"/>
        <v/>
      </c>
    </row>
    <row r="184" spans="1:1" ht="20.25" customHeight="1">
      <c r="A184" s="1" t="str">
        <f t="shared" si="4"/>
        <v/>
      </c>
    </row>
    <row r="185" spans="1:1" ht="20.25" customHeight="1">
      <c r="A185" s="1" t="str">
        <f t="shared" si="4"/>
        <v/>
      </c>
    </row>
    <row r="186" spans="1:1" ht="20.25" customHeight="1">
      <c r="A186" s="1" t="str">
        <f t="shared" si="4"/>
        <v/>
      </c>
    </row>
    <row r="187" spans="1:1" ht="20.25" customHeight="1">
      <c r="A187" s="1" t="str">
        <f t="shared" si="4"/>
        <v/>
      </c>
    </row>
    <row r="188" spans="1:1" ht="20.25" customHeight="1">
      <c r="A188" s="1" t="str">
        <f t="shared" si="4"/>
        <v/>
      </c>
    </row>
    <row r="189" spans="1:1" ht="20.25" customHeight="1">
      <c r="A189" s="1" t="str">
        <f t="shared" si="4"/>
        <v/>
      </c>
    </row>
    <row r="190" spans="1:1" ht="20.25" customHeight="1">
      <c r="A190" s="1" t="str">
        <f t="shared" ref="A190:A253" si="5">IF(E190="","",LENB(E190))</f>
        <v/>
      </c>
    </row>
    <row r="191" spans="1:1" ht="20.25" customHeight="1">
      <c r="A191" s="1" t="str">
        <f t="shared" si="5"/>
        <v/>
      </c>
    </row>
    <row r="192" spans="1:1" ht="20.25" customHeight="1">
      <c r="A192" s="1" t="str">
        <f t="shared" si="5"/>
        <v/>
      </c>
    </row>
    <row r="193" spans="1:1" ht="20.25" customHeight="1">
      <c r="A193" s="1" t="str">
        <f t="shared" si="5"/>
        <v/>
      </c>
    </row>
    <row r="194" spans="1:1" ht="20.25" customHeight="1">
      <c r="A194" s="1" t="str">
        <f t="shared" si="5"/>
        <v/>
      </c>
    </row>
    <row r="195" spans="1:1" ht="20.25" customHeight="1">
      <c r="A195" s="1" t="str">
        <f t="shared" si="5"/>
        <v/>
      </c>
    </row>
    <row r="196" spans="1:1" ht="20.25" customHeight="1">
      <c r="A196" s="1" t="str">
        <f t="shared" si="5"/>
        <v/>
      </c>
    </row>
    <row r="197" spans="1:1" ht="20.25" customHeight="1">
      <c r="A197" s="1" t="str">
        <f t="shared" si="5"/>
        <v/>
      </c>
    </row>
    <row r="198" spans="1:1" ht="20.25" customHeight="1">
      <c r="A198" s="1" t="str">
        <f t="shared" si="5"/>
        <v/>
      </c>
    </row>
    <row r="199" spans="1:1" ht="20.25" customHeight="1">
      <c r="A199" s="1" t="str">
        <f t="shared" si="5"/>
        <v/>
      </c>
    </row>
    <row r="200" spans="1:1" ht="20.25" customHeight="1">
      <c r="A200" s="1" t="str">
        <f t="shared" si="5"/>
        <v/>
      </c>
    </row>
    <row r="201" spans="1:1" ht="20.25" customHeight="1">
      <c r="A201" s="1" t="str">
        <f t="shared" si="5"/>
        <v/>
      </c>
    </row>
    <row r="202" spans="1:1" ht="20.25" customHeight="1">
      <c r="A202" s="1" t="str">
        <f t="shared" si="5"/>
        <v/>
      </c>
    </row>
    <row r="203" spans="1:1" ht="20.25" customHeight="1">
      <c r="A203" s="1" t="str">
        <f t="shared" si="5"/>
        <v/>
      </c>
    </row>
    <row r="204" spans="1:1" ht="20.25" customHeight="1">
      <c r="A204" s="1" t="str">
        <f t="shared" si="5"/>
        <v/>
      </c>
    </row>
    <row r="205" spans="1:1" ht="20.25" customHeight="1">
      <c r="A205" s="1" t="str">
        <f t="shared" si="5"/>
        <v/>
      </c>
    </row>
    <row r="206" spans="1:1" ht="20.25" customHeight="1">
      <c r="A206" s="1" t="str">
        <f t="shared" si="5"/>
        <v/>
      </c>
    </row>
    <row r="207" spans="1:1" ht="20.25" customHeight="1">
      <c r="A207" s="1" t="str">
        <f t="shared" si="5"/>
        <v/>
      </c>
    </row>
    <row r="208" spans="1:1" ht="20.25" customHeight="1">
      <c r="A208" s="1" t="str">
        <f t="shared" si="5"/>
        <v/>
      </c>
    </row>
    <row r="209" spans="1:1" ht="20.25" customHeight="1">
      <c r="A209" s="1" t="str">
        <f t="shared" si="5"/>
        <v/>
      </c>
    </row>
    <row r="210" spans="1:1" ht="20.25" customHeight="1">
      <c r="A210" s="1" t="str">
        <f t="shared" si="5"/>
        <v/>
      </c>
    </row>
    <row r="211" spans="1:1" ht="20.25" customHeight="1">
      <c r="A211" s="1" t="str">
        <f t="shared" si="5"/>
        <v/>
      </c>
    </row>
    <row r="212" spans="1:1" ht="20.25" customHeight="1">
      <c r="A212" s="1" t="str">
        <f t="shared" si="5"/>
        <v/>
      </c>
    </row>
    <row r="213" spans="1:1" ht="20.25" customHeight="1">
      <c r="A213" s="1" t="str">
        <f t="shared" si="5"/>
        <v/>
      </c>
    </row>
    <row r="214" spans="1:1" ht="20.25" customHeight="1">
      <c r="A214" s="1" t="str">
        <f t="shared" si="5"/>
        <v/>
      </c>
    </row>
    <row r="215" spans="1:1" ht="20.25" customHeight="1">
      <c r="A215" s="1" t="str">
        <f t="shared" si="5"/>
        <v/>
      </c>
    </row>
    <row r="216" spans="1:1" ht="20.25" customHeight="1">
      <c r="A216" s="1" t="str">
        <f t="shared" si="5"/>
        <v/>
      </c>
    </row>
    <row r="217" spans="1:1" ht="20.25" customHeight="1">
      <c r="A217" s="1" t="str">
        <f t="shared" si="5"/>
        <v/>
      </c>
    </row>
    <row r="218" spans="1:1" ht="20.25" customHeight="1">
      <c r="A218" s="1" t="str">
        <f t="shared" si="5"/>
        <v/>
      </c>
    </row>
    <row r="219" spans="1:1" ht="20.25" customHeight="1">
      <c r="A219" s="1" t="str">
        <f t="shared" si="5"/>
        <v/>
      </c>
    </row>
    <row r="220" spans="1:1" ht="20.25" customHeight="1">
      <c r="A220" s="1" t="str">
        <f t="shared" si="5"/>
        <v/>
      </c>
    </row>
    <row r="221" spans="1:1" ht="20.25" customHeight="1">
      <c r="A221" s="1" t="str">
        <f t="shared" si="5"/>
        <v/>
      </c>
    </row>
    <row r="222" spans="1:1" ht="20.25" customHeight="1">
      <c r="A222" s="1" t="str">
        <f t="shared" si="5"/>
        <v/>
      </c>
    </row>
    <row r="223" spans="1:1" ht="20.25" customHeight="1">
      <c r="A223" s="1" t="str">
        <f t="shared" si="5"/>
        <v/>
      </c>
    </row>
    <row r="224" spans="1:1" ht="20.25" customHeight="1">
      <c r="A224" s="1" t="str">
        <f t="shared" si="5"/>
        <v/>
      </c>
    </row>
    <row r="225" spans="1:1" ht="20.25" customHeight="1">
      <c r="A225" s="1" t="str">
        <f t="shared" si="5"/>
        <v/>
      </c>
    </row>
    <row r="226" spans="1:1" ht="20.25" customHeight="1">
      <c r="A226" s="1" t="str">
        <f t="shared" si="5"/>
        <v/>
      </c>
    </row>
    <row r="227" spans="1:1" ht="20.25" customHeight="1">
      <c r="A227" s="1" t="str">
        <f t="shared" si="5"/>
        <v/>
      </c>
    </row>
    <row r="228" spans="1:1" ht="20.25" customHeight="1">
      <c r="A228" s="1" t="str">
        <f t="shared" si="5"/>
        <v/>
      </c>
    </row>
    <row r="229" spans="1:1" ht="20.25" customHeight="1">
      <c r="A229" s="1" t="str">
        <f t="shared" si="5"/>
        <v/>
      </c>
    </row>
    <row r="230" spans="1:1" ht="20.25" customHeight="1">
      <c r="A230" s="1" t="str">
        <f t="shared" si="5"/>
        <v/>
      </c>
    </row>
    <row r="231" spans="1:1" ht="20.25" customHeight="1">
      <c r="A231" s="1" t="str">
        <f t="shared" si="5"/>
        <v/>
      </c>
    </row>
    <row r="232" spans="1:1" ht="20.25" customHeight="1">
      <c r="A232" s="1" t="str">
        <f t="shared" si="5"/>
        <v/>
      </c>
    </row>
    <row r="233" spans="1:1" ht="20.25" customHeight="1">
      <c r="A233" s="1" t="str">
        <f t="shared" si="5"/>
        <v/>
      </c>
    </row>
    <row r="234" spans="1:1" ht="20.25" customHeight="1">
      <c r="A234" s="1" t="str">
        <f t="shared" si="5"/>
        <v/>
      </c>
    </row>
    <row r="235" spans="1:1" ht="20.25" customHeight="1">
      <c r="A235" s="1" t="str">
        <f t="shared" si="5"/>
        <v/>
      </c>
    </row>
    <row r="236" spans="1:1" ht="20.25" customHeight="1">
      <c r="A236" s="1" t="str">
        <f t="shared" si="5"/>
        <v/>
      </c>
    </row>
    <row r="237" spans="1:1" ht="20.25" customHeight="1">
      <c r="A237" s="1" t="str">
        <f t="shared" si="5"/>
        <v/>
      </c>
    </row>
    <row r="238" spans="1:1" ht="20.25" customHeight="1">
      <c r="A238" s="1" t="str">
        <f t="shared" si="5"/>
        <v/>
      </c>
    </row>
    <row r="239" spans="1:1" ht="20.25" customHeight="1">
      <c r="A239" s="1" t="str">
        <f t="shared" si="5"/>
        <v/>
      </c>
    </row>
    <row r="240" spans="1:1" ht="20.25" customHeight="1">
      <c r="A240" s="1" t="str">
        <f t="shared" si="5"/>
        <v/>
      </c>
    </row>
    <row r="241" spans="1:1" ht="20.25" customHeight="1">
      <c r="A241" s="1" t="str">
        <f t="shared" si="5"/>
        <v/>
      </c>
    </row>
    <row r="242" spans="1:1" ht="20.25" customHeight="1">
      <c r="A242" s="1" t="str">
        <f t="shared" si="5"/>
        <v/>
      </c>
    </row>
    <row r="243" spans="1:1" ht="20.25" customHeight="1">
      <c r="A243" s="1" t="str">
        <f t="shared" si="5"/>
        <v/>
      </c>
    </row>
    <row r="244" spans="1:1" ht="20.25" customHeight="1">
      <c r="A244" s="1" t="str">
        <f t="shared" si="5"/>
        <v/>
      </c>
    </row>
    <row r="245" spans="1:1" ht="20.25" customHeight="1">
      <c r="A245" s="1" t="str">
        <f t="shared" si="5"/>
        <v/>
      </c>
    </row>
    <row r="246" spans="1:1" ht="20.25" customHeight="1">
      <c r="A246" s="1" t="str">
        <f t="shared" si="5"/>
        <v/>
      </c>
    </row>
    <row r="247" spans="1:1" ht="20.25" customHeight="1">
      <c r="A247" s="1" t="str">
        <f t="shared" si="5"/>
        <v/>
      </c>
    </row>
    <row r="248" spans="1:1" ht="20.25" customHeight="1">
      <c r="A248" s="1" t="str">
        <f t="shared" si="5"/>
        <v/>
      </c>
    </row>
    <row r="249" spans="1:1" ht="20.25" customHeight="1">
      <c r="A249" s="1" t="str">
        <f t="shared" si="5"/>
        <v/>
      </c>
    </row>
    <row r="250" spans="1:1" ht="20.25" customHeight="1">
      <c r="A250" s="1" t="str">
        <f t="shared" si="5"/>
        <v/>
      </c>
    </row>
    <row r="251" spans="1:1" ht="20.25" customHeight="1">
      <c r="A251" s="1" t="str">
        <f t="shared" si="5"/>
        <v/>
      </c>
    </row>
    <row r="252" spans="1:1" ht="20.25" customHeight="1">
      <c r="A252" s="1" t="str">
        <f t="shared" si="5"/>
        <v/>
      </c>
    </row>
    <row r="253" spans="1:1" ht="20.25" customHeight="1">
      <c r="A253" s="1" t="str">
        <f t="shared" si="5"/>
        <v/>
      </c>
    </row>
    <row r="254" spans="1:1" ht="20.25" customHeight="1">
      <c r="A254" s="1" t="str">
        <f t="shared" ref="A254:A303" si="6">IF(E254="","",LENB(E254))</f>
        <v/>
      </c>
    </row>
    <row r="255" spans="1:1" ht="20.25" customHeight="1">
      <c r="A255" s="1" t="str">
        <f t="shared" si="6"/>
        <v/>
      </c>
    </row>
    <row r="256" spans="1:1" ht="20.25" customHeight="1">
      <c r="A256" s="1" t="str">
        <f t="shared" si="6"/>
        <v/>
      </c>
    </row>
    <row r="257" spans="1:1" ht="20.25" customHeight="1">
      <c r="A257" s="1" t="str">
        <f t="shared" si="6"/>
        <v/>
      </c>
    </row>
    <row r="258" spans="1:1" ht="20.25" customHeight="1">
      <c r="A258" s="1" t="str">
        <f t="shared" si="6"/>
        <v/>
      </c>
    </row>
    <row r="259" spans="1:1" ht="20.25" customHeight="1">
      <c r="A259" s="1" t="str">
        <f t="shared" si="6"/>
        <v/>
      </c>
    </row>
    <row r="260" spans="1:1" ht="20.25" customHeight="1">
      <c r="A260" s="1" t="str">
        <f t="shared" si="6"/>
        <v/>
      </c>
    </row>
    <row r="261" spans="1:1" ht="20.25" customHeight="1">
      <c r="A261" s="1" t="str">
        <f t="shared" si="6"/>
        <v/>
      </c>
    </row>
    <row r="262" spans="1:1" ht="20.25" customHeight="1">
      <c r="A262" s="1" t="str">
        <f t="shared" si="6"/>
        <v/>
      </c>
    </row>
    <row r="263" spans="1:1" ht="20.25" customHeight="1">
      <c r="A263" s="1" t="str">
        <f t="shared" si="6"/>
        <v/>
      </c>
    </row>
    <row r="264" spans="1:1" ht="20.25" customHeight="1">
      <c r="A264" s="1" t="str">
        <f t="shared" si="6"/>
        <v/>
      </c>
    </row>
    <row r="265" spans="1:1" ht="20.25" customHeight="1">
      <c r="A265" s="1" t="str">
        <f t="shared" si="6"/>
        <v/>
      </c>
    </row>
    <row r="266" spans="1:1" ht="20.25" customHeight="1">
      <c r="A266" s="1" t="str">
        <f t="shared" si="6"/>
        <v/>
      </c>
    </row>
    <row r="267" spans="1:1" ht="20.25" customHeight="1">
      <c r="A267" s="1" t="str">
        <f t="shared" si="6"/>
        <v/>
      </c>
    </row>
    <row r="268" spans="1:1" ht="20.25" customHeight="1">
      <c r="A268" s="1" t="str">
        <f t="shared" si="6"/>
        <v/>
      </c>
    </row>
    <row r="269" spans="1:1" ht="20.25" customHeight="1">
      <c r="A269" s="1" t="str">
        <f t="shared" si="6"/>
        <v/>
      </c>
    </row>
    <row r="270" spans="1:1" ht="20.25" customHeight="1">
      <c r="A270" s="1" t="str">
        <f t="shared" si="6"/>
        <v/>
      </c>
    </row>
    <row r="271" spans="1:1" ht="20.25" customHeight="1">
      <c r="A271" s="1" t="str">
        <f t="shared" si="6"/>
        <v/>
      </c>
    </row>
    <row r="272" spans="1:1" ht="20.25" customHeight="1">
      <c r="A272" s="1" t="str">
        <f t="shared" si="6"/>
        <v/>
      </c>
    </row>
    <row r="273" spans="1:1" ht="20.25" customHeight="1">
      <c r="A273" s="1" t="str">
        <f t="shared" si="6"/>
        <v/>
      </c>
    </row>
    <row r="274" spans="1:1" ht="20.25" customHeight="1">
      <c r="A274" s="1" t="str">
        <f t="shared" si="6"/>
        <v/>
      </c>
    </row>
    <row r="275" spans="1:1" ht="20.25" customHeight="1">
      <c r="A275" s="1" t="str">
        <f t="shared" si="6"/>
        <v/>
      </c>
    </row>
    <row r="276" spans="1:1" ht="20.25" customHeight="1">
      <c r="A276" s="1" t="str">
        <f t="shared" si="6"/>
        <v/>
      </c>
    </row>
    <row r="277" spans="1:1" ht="20.25" customHeight="1">
      <c r="A277" s="1" t="str">
        <f t="shared" si="6"/>
        <v/>
      </c>
    </row>
    <row r="278" spans="1:1" ht="20.25" customHeight="1">
      <c r="A278" s="1" t="str">
        <f t="shared" si="6"/>
        <v/>
      </c>
    </row>
    <row r="279" spans="1:1" ht="20.25" customHeight="1">
      <c r="A279" s="1" t="str">
        <f t="shared" si="6"/>
        <v/>
      </c>
    </row>
    <row r="280" spans="1:1" ht="20.25" customHeight="1">
      <c r="A280" s="1" t="str">
        <f t="shared" si="6"/>
        <v/>
      </c>
    </row>
    <row r="281" spans="1:1" ht="20.25" customHeight="1">
      <c r="A281" s="1" t="str">
        <f t="shared" si="6"/>
        <v/>
      </c>
    </row>
    <row r="282" spans="1:1" ht="20.25" customHeight="1">
      <c r="A282" s="1" t="str">
        <f t="shared" si="6"/>
        <v/>
      </c>
    </row>
    <row r="283" spans="1:1" ht="20.25" customHeight="1">
      <c r="A283" s="1" t="str">
        <f t="shared" si="6"/>
        <v/>
      </c>
    </row>
    <row r="284" spans="1:1" ht="20.25" customHeight="1">
      <c r="A284" s="1" t="str">
        <f t="shared" si="6"/>
        <v/>
      </c>
    </row>
    <row r="285" spans="1:1" ht="20.25" customHeight="1">
      <c r="A285" s="1" t="str">
        <f t="shared" si="6"/>
        <v/>
      </c>
    </row>
    <row r="286" spans="1:1" ht="20.25" customHeight="1">
      <c r="A286" s="1" t="str">
        <f t="shared" si="6"/>
        <v/>
      </c>
    </row>
    <row r="287" spans="1:1" ht="20.25" customHeight="1">
      <c r="A287" s="1" t="str">
        <f t="shared" si="6"/>
        <v/>
      </c>
    </row>
    <row r="288" spans="1:1" ht="20.25" customHeight="1">
      <c r="A288" s="1" t="str">
        <f t="shared" si="6"/>
        <v/>
      </c>
    </row>
    <row r="289" spans="1:1" ht="20.25" customHeight="1">
      <c r="A289" s="1" t="str">
        <f t="shared" si="6"/>
        <v/>
      </c>
    </row>
    <row r="290" spans="1:1" ht="20.25" customHeight="1">
      <c r="A290" s="1" t="str">
        <f t="shared" si="6"/>
        <v/>
      </c>
    </row>
    <row r="291" spans="1:1" ht="20.25" customHeight="1">
      <c r="A291" s="1" t="str">
        <f t="shared" si="6"/>
        <v/>
      </c>
    </row>
    <row r="292" spans="1:1" ht="20.25" customHeight="1">
      <c r="A292" s="1" t="str">
        <f t="shared" si="6"/>
        <v/>
      </c>
    </row>
    <row r="293" spans="1:1" ht="20.25" customHeight="1">
      <c r="A293" s="1" t="str">
        <f t="shared" si="6"/>
        <v/>
      </c>
    </row>
    <row r="294" spans="1:1" ht="20.25" customHeight="1">
      <c r="A294" s="1" t="str">
        <f t="shared" si="6"/>
        <v/>
      </c>
    </row>
    <row r="295" spans="1:1" ht="20.25" customHeight="1">
      <c r="A295" s="1" t="str">
        <f t="shared" si="6"/>
        <v/>
      </c>
    </row>
    <row r="296" spans="1:1" ht="20.25" customHeight="1">
      <c r="A296" s="1" t="str">
        <f t="shared" si="6"/>
        <v/>
      </c>
    </row>
    <row r="297" spans="1:1" ht="20.25" customHeight="1">
      <c r="A297" s="1" t="str">
        <f t="shared" si="6"/>
        <v/>
      </c>
    </row>
    <row r="298" spans="1:1" ht="20.25" customHeight="1">
      <c r="A298" s="1" t="str">
        <f t="shared" si="6"/>
        <v/>
      </c>
    </row>
    <row r="299" spans="1:1" ht="20.25" customHeight="1">
      <c r="A299" s="1" t="str">
        <f t="shared" si="6"/>
        <v/>
      </c>
    </row>
    <row r="300" spans="1:1" ht="20.25" customHeight="1">
      <c r="A300" s="1" t="str">
        <f t="shared" si="6"/>
        <v/>
      </c>
    </row>
    <row r="301" spans="1:1" ht="20.25" customHeight="1">
      <c r="A301" s="1" t="str">
        <f t="shared" si="6"/>
        <v/>
      </c>
    </row>
    <row r="302" spans="1:1" ht="20.25" customHeight="1">
      <c r="A302" s="1" t="str">
        <f t="shared" si="6"/>
        <v/>
      </c>
    </row>
    <row r="303" spans="1:1" ht="20.25" customHeight="1">
      <c r="A303" s="1" t="str">
        <f t="shared" si="6"/>
        <v/>
      </c>
    </row>
  </sheetData>
  <mergeCells count="164">
    <mergeCell ref="C15:D15"/>
    <mergeCell ref="E15:G15"/>
    <mergeCell ref="J15:M15"/>
    <mergeCell ref="B16:B18"/>
    <mergeCell ref="C16:D16"/>
    <mergeCell ref="E16:F16"/>
    <mergeCell ref="J16:J18"/>
    <mergeCell ref="K16:K17"/>
    <mergeCell ref="L16:L17"/>
    <mergeCell ref="M16:M17"/>
    <mergeCell ref="J20:K20"/>
    <mergeCell ref="C22:F22"/>
    <mergeCell ref="C23:D23"/>
    <mergeCell ref="E23:F23"/>
    <mergeCell ref="C24:D24"/>
    <mergeCell ref="E24:F24"/>
    <mergeCell ref="C17:D18"/>
    <mergeCell ref="E17:F18"/>
    <mergeCell ref="G17:G18"/>
    <mergeCell ref="H17:H18"/>
    <mergeCell ref="C19:F21"/>
    <mergeCell ref="H20:I20"/>
    <mergeCell ref="C29:D29"/>
    <mergeCell ref="E29:F29"/>
    <mergeCell ref="G29:H29"/>
    <mergeCell ref="I29:J29"/>
    <mergeCell ref="C30:D30"/>
    <mergeCell ref="E30:F30"/>
    <mergeCell ref="C25:D25"/>
    <mergeCell ref="E25:F25"/>
    <mergeCell ref="C27:J27"/>
    <mergeCell ref="C28:D28"/>
    <mergeCell ref="E28:F28"/>
    <mergeCell ref="G28:H28"/>
    <mergeCell ref="I28:J28"/>
    <mergeCell ref="C34:D34"/>
    <mergeCell ref="E34:F34"/>
    <mergeCell ref="G34:J34"/>
    <mergeCell ref="C35:D35"/>
    <mergeCell ref="E35:F35"/>
    <mergeCell ref="G35:J35"/>
    <mergeCell ref="C32:J32"/>
    <mergeCell ref="C33:D33"/>
    <mergeCell ref="E33:F33"/>
    <mergeCell ref="G33:J33"/>
    <mergeCell ref="C38:D38"/>
    <mergeCell ref="E38:F38"/>
    <mergeCell ref="G38:J38"/>
    <mergeCell ref="C39:D39"/>
    <mergeCell ref="E39:F39"/>
    <mergeCell ref="G39:J39"/>
    <mergeCell ref="C36:D36"/>
    <mergeCell ref="E36:F36"/>
    <mergeCell ref="G36:J36"/>
    <mergeCell ref="C37:D37"/>
    <mergeCell ref="E37:F37"/>
    <mergeCell ref="G37:J37"/>
    <mergeCell ref="C42:D42"/>
    <mergeCell ref="E42:F42"/>
    <mergeCell ref="G42:J42"/>
    <mergeCell ref="C43:D43"/>
    <mergeCell ref="E43:F43"/>
    <mergeCell ref="G43:J43"/>
    <mergeCell ref="C40:D40"/>
    <mergeCell ref="E40:F40"/>
    <mergeCell ref="G40:J40"/>
    <mergeCell ref="C41:D41"/>
    <mergeCell ref="E41:F41"/>
    <mergeCell ref="G41:J41"/>
    <mergeCell ref="C46:D46"/>
    <mergeCell ref="E46:F46"/>
    <mergeCell ref="G46:J46"/>
    <mergeCell ref="C47:D47"/>
    <mergeCell ref="E47:F47"/>
    <mergeCell ref="G47:J47"/>
    <mergeCell ref="C44:D44"/>
    <mergeCell ref="E44:F44"/>
    <mergeCell ref="G44:J44"/>
    <mergeCell ref="C45:D45"/>
    <mergeCell ref="E45:F45"/>
    <mergeCell ref="G45:J45"/>
    <mergeCell ref="C50:D50"/>
    <mergeCell ref="E50:F50"/>
    <mergeCell ref="G50:J50"/>
    <mergeCell ref="C51:D51"/>
    <mergeCell ref="E51:F51"/>
    <mergeCell ref="C48:D48"/>
    <mergeCell ref="E48:F48"/>
    <mergeCell ref="G48:J48"/>
    <mergeCell ref="C49:D49"/>
    <mergeCell ref="E49:F49"/>
    <mergeCell ref="G49:J49"/>
    <mergeCell ref="C54:D54"/>
    <mergeCell ref="E54:F54"/>
    <mergeCell ref="G54:J54"/>
    <mergeCell ref="C55:D55"/>
    <mergeCell ref="E55:F55"/>
    <mergeCell ref="G55:J55"/>
    <mergeCell ref="C52:D52"/>
    <mergeCell ref="E52:F52"/>
    <mergeCell ref="G52:J52"/>
    <mergeCell ref="C53:D53"/>
    <mergeCell ref="E53:F53"/>
    <mergeCell ref="G53:J53"/>
    <mergeCell ref="C58:D58"/>
    <mergeCell ref="E58:F58"/>
    <mergeCell ref="G58:J58"/>
    <mergeCell ref="C59:D59"/>
    <mergeCell ref="E59:F59"/>
    <mergeCell ref="G59:J59"/>
    <mergeCell ref="C56:D56"/>
    <mergeCell ref="E56:F56"/>
    <mergeCell ref="G56:J56"/>
    <mergeCell ref="C57:D57"/>
    <mergeCell ref="E57:F57"/>
    <mergeCell ref="G57:J57"/>
    <mergeCell ref="C62:D62"/>
    <mergeCell ref="E62:F62"/>
    <mergeCell ref="G62:J62"/>
    <mergeCell ref="C63:D63"/>
    <mergeCell ref="E63:F63"/>
    <mergeCell ref="G63:J63"/>
    <mergeCell ref="C60:D60"/>
    <mergeCell ref="E60:F60"/>
    <mergeCell ref="G60:J60"/>
    <mergeCell ref="C61:D61"/>
    <mergeCell ref="E61:F61"/>
    <mergeCell ref="G61:J61"/>
    <mergeCell ref="C66:D66"/>
    <mergeCell ref="E66:F66"/>
    <mergeCell ref="G66:J66"/>
    <mergeCell ref="C67:D67"/>
    <mergeCell ref="E67:F67"/>
    <mergeCell ref="G67:J67"/>
    <mergeCell ref="C64:D64"/>
    <mergeCell ref="E64:F64"/>
    <mergeCell ref="G64:J64"/>
    <mergeCell ref="C65:D65"/>
    <mergeCell ref="E65:F65"/>
    <mergeCell ref="G65:J65"/>
    <mergeCell ref="C70:D70"/>
    <mergeCell ref="E70:F70"/>
    <mergeCell ref="G70:J70"/>
    <mergeCell ref="C71:D71"/>
    <mergeCell ref="E71:F71"/>
    <mergeCell ref="G71:J71"/>
    <mergeCell ref="C68:D68"/>
    <mergeCell ref="E68:F68"/>
    <mergeCell ref="G68:J68"/>
    <mergeCell ref="C69:D69"/>
    <mergeCell ref="E69:F69"/>
    <mergeCell ref="G69:J69"/>
    <mergeCell ref="C80:D80"/>
    <mergeCell ref="E80:F80"/>
    <mergeCell ref="C81:D82"/>
    <mergeCell ref="E81:F82"/>
    <mergeCell ref="G81:H82"/>
    <mergeCell ref="I81:J82"/>
    <mergeCell ref="C73:J73"/>
    <mergeCell ref="C74:D77"/>
    <mergeCell ref="E74:F77"/>
    <mergeCell ref="G74:H77"/>
    <mergeCell ref="I74:J77"/>
    <mergeCell ref="C79:J79"/>
  </mergeCells>
  <phoneticPr fontId="2"/>
  <conditionalFormatting sqref="G17:H18">
    <cfRule type="expression" dxfId="5" priority="19" stopIfTrue="1">
      <formula>IF($H$16="トランザクション",1,0)</formula>
    </cfRule>
  </conditionalFormatting>
  <conditionalFormatting sqref="C23">
    <cfRule type="cellIs" dxfId="4" priority="18" stopIfTrue="1" operator="equal">
      <formula>"未使用"</formula>
    </cfRule>
  </conditionalFormatting>
  <conditionalFormatting sqref="G38:G44">
    <cfRule type="expression" dxfId="3" priority="1" stopIfTrue="1">
      <formula>COUNTIF(G:G,G38)&gt;1</formula>
    </cfRule>
    <cfRule type="expression" dxfId="2" priority="2" stopIfTrue="1">
      <formula>IF($A38&lt;&gt;"",IF($A38&gt;128,1,0),0)</formula>
    </cfRule>
  </conditionalFormatting>
  <dataValidations count="9">
    <dataValidation type="list" allowBlank="1" showInputMessage="1" showErrorMessage="1" sqref="E80:F80" xr:uid="{D703D38D-B807-486C-8FB9-F5DF4DDB2805}">
      <formula1>"内部結合,外部結合"</formula1>
    </dataValidation>
    <dataValidation type="list" allowBlank="1" showInputMessage="1" showErrorMessage="1" sqref="E30:F30" xr:uid="{E930564C-ADD7-42F7-A110-E74F520E3558}">
      <formula1>"直接連携,間接連携"</formula1>
    </dataValidation>
    <dataValidation type="list" allowBlank="1" showInputMessage="1" showErrorMessage="1" sqref="G24:J24" xr:uid="{88F2FA1A-6D44-434E-8B67-9D7C04AEDBAA}">
      <formula1>$N$17:$N$21</formula1>
    </dataValidation>
    <dataValidation type="list" allowBlank="1" showInputMessage="1" showErrorMessage="1" sqref="H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H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H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H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H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H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H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H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H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H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H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H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H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H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H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H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H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H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H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H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H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H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H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H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H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H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H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H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H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H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xr:uid="{F2801254-1DE8-45E1-AE90-7E40F5484C50}">
      <formula1>$H$8:$H$9</formula1>
    </dataValidation>
    <dataValidation type="list" allowBlank="1" showInputMessage="1" showErrorMessage="1" sqref="H65594 IW65594 SS65594 ACO65594 AMK65594 AWG65594 BGC65594 BPY65594 BZU65594 CJQ65594 CTM65594 DDI65594 DNE65594 DXA65594 EGW65594 EQS65594 FAO65594 FKK65594 FUG65594 GEC65594 GNY65594 GXU65594 HHQ65594 HRM65594 IBI65594 ILE65594 IVA65594 JEW65594 JOS65594 JYO65594 KIK65594 KSG65594 LCC65594 LLY65594 LVU65594 MFQ65594 MPM65594 MZI65594 NJE65594 NTA65594 OCW65594 OMS65594 OWO65594 PGK65594 PQG65594 QAC65594 QJY65594 QTU65594 RDQ65594 RNM65594 RXI65594 SHE65594 SRA65594 TAW65594 TKS65594 TUO65594 UEK65594 UOG65594 UYC65594 VHY65594 VRU65594 WBQ65594 WLM65594 WVI65594 H131130 IW131130 SS131130 ACO131130 AMK131130 AWG131130 BGC131130 BPY131130 BZU131130 CJQ131130 CTM131130 DDI131130 DNE131130 DXA131130 EGW131130 EQS131130 FAO131130 FKK131130 FUG131130 GEC131130 GNY131130 GXU131130 HHQ131130 HRM131130 IBI131130 ILE131130 IVA131130 JEW131130 JOS131130 JYO131130 KIK131130 KSG131130 LCC131130 LLY131130 LVU131130 MFQ131130 MPM131130 MZI131130 NJE131130 NTA131130 OCW131130 OMS131130 OWO131130 PGK131130 PQG131130 QAC131130 QJY131130 QTU131130 RDQ131130 RNM131130 RXI131130 SHE131130 SRA131130 TAW131130 TKS131130 TUO131130 UEK131130 UOG131130 UYC131130 VHY131130 VRU131130 WBQ131130 WLM131130 WVI131130 H196666 IW196666 SS196666 ACO196666 AMK196666 AWG196666 BGC196666 BPY196666 BZU196666 CJQ196666 CTM196666 DDI196666 DNE196666 DXA196666 EGW196666 EQS196666 FAO196666 FKK196666 FUG196666 GEC196666 GNY196666 GXU196666 HHQ196666 HRM196666 IBI196666 ILE196666 IVA196666 JEW196666 JOS196666 JYO196666 KIK196666 KSG196666 LCC196666 LLY196666 LVU196666 MFQ196666 MPM196666 MZI196666 NJE196666 NTA196666 OCW196666 OMS196666 OWO196666 PGK196666 PQG196666 QAC196666 QJY196666 QTU196666 RDQ196666 RNM196666 RXI196666 SHE196666 SRA196666 TAW196666 TKS196666 TUO196666 UEK196666 UOG196666 UYC196666 VHY196666 VRU196666 WBQ196666 WLM196666 WVI196666 H262202 IW262202 SS262202 ACO262202 AMK262202 AWG262202 BGC262202 BPY262202 BZU262202 CJQ262202 CTM262202 DDI262202 DNE262202 DXA262202 EGW262202 EQS262202 FAO262202 FKK262202 FUG262202 GEC262202 GNY262202 GXU262202 HHQ262202 HRM262202 IBI262202 ILE262202 IVA262202 JEW262202 JOS262202 JYO262202 KIK262202 KSG262202 LCC262202 LLY262202 LVU262202 MFQ262202 MPM262202 MZI262202 NJE262202 NTA262202 OCW262202 OMS262202 OWO262202 PGK262202 PQG262202 QAC262202 QJY262202 QTU262202 RDQ262202 RNM262202 RXI262202 SHE262202 SRA262202 TAW262202 TKS262202 TUO262202 UEK262202 UOG262202 UYC262202 VHY262202 VRU262202 WBQ262202 WLM262202 WVI262202 H327738 IW327738 SS327738 ACO327738 AMK327738 AWG327738 BGC327738 BPY327738 BZU327738 CJQ327738 CTM327738 DDI327738 DNE327738 DXA327738 EGW327738 EQS327738 FAO327738 FKK327738 FUG327738 GEC327738 GNY327738 GXU327738 HHQ327738 HRM327738 IBI327738 ILE327738 IVA327738 JEW327738 JOS327738 JYO327738 KIK327738 KSG327738 LCC327738 LLY327738 LVU327738 MFQ327738 MPM327738 MZI327738 NJE327738 NTA327738 OCW327738 OMS327738 OWO327738 PGK327738 PQG327738 QAC327738 QJY327738 QTU327738 RDQ327738 RNM327738 RXI327738 SHE327738 SRA327738 TAW327738 TKS327738 TUO327738 UEK327738 UOG327738 UYC327738 VHY327738 VRU327738 WBQ327738 WLM327738 WVI327738 H393274 IW393274 SS393274 ACO393274 AMK393274 AWG393274 BGC393274 BPY393274 BZU393274 CJQ393274 CTM393274 DDI393274 DNE393274 DXA393274 EGW393274 EQS393274 FAO393274 FKK393274 FUG393274 GEC393274 GNY393274 GXU393274 HHQ393274 HRM393274 IBI393274 ILE393274 IVA393274 JEW393274 JOS393274 JYO393274 KIK393274 KSG393274 LCC393274 LLY393274 LVU393274 MFQ393274 MPM393274 MZI393274 NJE393274 NTA393274 OCW393274 OMS393274 OWO393274 PGK393274 PQG393274 QAC393274 QJY393274 QTU393274 RDQ393274 RNM393274 RXI393274 SHE393274 SRA393274 TAW393274 TKS393274 TUO393274 UEK393274 UOG393274 UYC393274 VHY393274 VRU393274 WBQ393274 WLM393274 WVI393274 H458810 IW458810 SS458810 ACO458810 AMK458810 AWG458810 BGC458810 BPY458810 BZU458810 CJQ458810 CTM458810 DDI458810 DNE458810 DXA458810 EGW458810 EQS458810 FAO458810 FKK458810 FUG458810 GEC458810 GNY458810 GXU458810 HHQ458810 HRM458810 IBI458810 ILE458810 IVA458810 JEW458810 JOS458810 JYO458810 KIK458810 KSG458810 LCC458810 LLY458810 LVU458810 MFQ458810 MPM458810 MZI458810 NJE458810 NTA458810 OCW458810 OMS458810 OWO458810 PGK458810 PQG458810 QAC458810 QJY458810 QTU458810 RDQ458810 RNM458810 RXI458810 SHE458810 SRA458810 TAW458810 TKS458810 TUO458810 UEK458810 UOG458810 UYC458810 VHY458810 VRU458810 WBQ458810 WLM458810 WVI458810 H524346 IW524346 SS524346 ACO524346 AMK524346 AWG524346 BGC524346 BPY524346 BZU524346 CJQ524346 CTM524346 DDI524346 DNE524346 DXA524346 EGW524346 EQS524346 FAO524346 FKK524346 FUG524346 GEC524346 GNY524346 GXU524346 HHQ524346 HRM524346 IBI524346 ILE524346 IVA524346 JEW524346 JOS524346 JYO524346 KIK524346 KSG524346 LCC524346 LLY524346 LVU524346 MFQ524346 MPM524346 MZI524346 NJE524346 NTA524346 OCW524346 OMS524346 OWO524346 PGK524346 PQG524346 QAC524346 QJY524346 QTU524346 RDQ524346 RNM524346 RXI524346 SHE524346 SRA524346 TAW524346 TKS524346 TUO524346 UEK524346 UOG524346 UYC524346 VHY524346 VRU524346 WBQ524346 WLM524346 WVI524346 H589882 IW589882 SS589882 ACO589882 AMK589882 AWG589882 BGC589882 BPY589882 BZU589882 CJQ589882 CTM589882 DDI589882 DNE589882 DXA589882 EGW589882 EQS589882 FAO589882 FKK589882 FUG589882 GEC589882 GNY589882 GXU589882 HHQ589882 HRM589882 IBI589882 ILE589882 IVA589882 JEW589882 JOS589882 JYO589882 KIK589882 KSG589882 LCC589882 LLY589882 LVU589882 MFQ589882 MPM589882 MZI589882 NJE589882 NTA589882 OCW589882 OMS589882 OWO589882 PGK589882 PQG589882 QAC589882 QJY589882 QTU589882 RDQ589882 RNM589882 RXI589882 SHE589882 SRA589882 TAW589882 TKS589882 TUO589882 UEK589882 UOG589882 UYC589882 VHY589882 VRU589882 WBQ589882 WLM589882 WVI589882 H655418 IW655418 SS655418 ACO655418 AMK655418 AWG655418 BGC655418 BPY655418 BZU655418 CJQ655418 CTM655418 DDI655418 DNE655418 DXA655418 EGW655418 EQS655418 FAO655418 FKK655418 FUG655418 GEC655418 GNY655418 GXU655418 HHQ655418 HRM655418 IBI655418 ILE655418 IVA655418 JEW655418 JOS655418 JYO655418 KIK655418 KSG655418 LCC655418 LLY655418 LVU655418 MFQ655418 MPM655418 MZI655418 NJE655418 NTA655418 OCW655418 OMS655418 OWO655418 PGK655418 PQG655418 QAC655418 QJY655418 QTU655418 RDQ655418 RNM655418 RXI655418 SHE655418 SRA655418 TAW655418 TKS655418 TUO655418 UEK655418 UOG655418 UYC655418 VHY655418 VRU655418 WBQ655418 WLM655418 WVI655418 H720954 IW720954 SS720954 ACO720954 AMK720954 AWG720954 BGC720954 BPY720954 BZU720954 CJQ720954 CTM720954 DDI720954 DNE720954 DXA720954 EGW720954 EQS720954 FAO720954 FKK720954 FUG720954 GEC720954 GNY720954 GXU720954 HHQ720954 HRM720954 IBI720954 ILE720954 IVA720954 JEW720954 JOS720954 JYO720954 KIK720954 KSG720954 LCC720954 LLY720954 LVU720954 MFQ720954 MPM720954 MZI720954 NJE720954 NTA720954 OCW720954 OMS720954 OWO720954 PGK720954 PQG720954 QAC720954 QJY720954 QTU720954 RDQ720954 RNM720954 RXI720954 SHE720954 SRA720954 TAW720954 TKS720954 TUO720954 UEK720954 UOG720954 UYC720954 VHY720954 VRU720954 WBQ720954 WLM720954 WVI720954 H786490 IW786490 SS786490 ACO786490 AMK786490 AWG786490 BGC786490 BPY786490 BZU786490 CJQ786490 CTM786490 DDI786490 DNE786490 DXA786490 EGW786490 EQS786490 FAO786490 FKK786490 FUG786490 GEC786490 GNY786490 GXU786490 HHQ786490 HRM786490 IBI786490 ILE786490 IVA786490 JEW786490 JOS786490 JYO786490 KIK786490 KSG786490 LCC786490 LLY786490 LVU786490 MFQ786490 MPM786490 MZI786490 NJE786490 NTA786490 OCW786490 OMS786490 OWO786490 PGK786490 PQG786490 QAC786490 QJY786490 QTU786490 RDQ786490 RNM786490 RXI786490 SHE786490 SRA786490 TAW786490 TKS786490 TUO786490 UEK786490 UOG786490 UYC786490 VHY786490 VRU786490 WBQ786490 WLM786490 WVI786490 H852026 IW852026 SS852026 ACO852026 AMK852026 AWG852026 BGC852026 BPY852026 BZU852026 CJQ852026 CTM852026 DDI852026 DNE852026 DXA852026 EGW852026 EQS852026 FAO852026 FKK852026 FUG852026 GEC852026 GNY852026 GXU852026 HHQ852026 HRM852026 IBI852026 ILE852026 IVA852026 JEW852026 JOS852026 JYO852026 KIK852026 KSG852026 LCC852026 LLY852026 LVU852026 MFQ852026 MPM852026 MZI852026 NJE852026 NTA852026 OCW852026 OMS852026 OWO852026 PGK852026 PQG852026 QAC852026 QJY852026 QTU852026 RDQ852026 RNM852026 RXI852026 SHE852026 SRA852026 TAW852026 TKS852026 TUO852026 UEK852026 UOG852026 UYC852026 VHY852026 VRU852026 WBQ852026 WLM852026 WVI852026 H917562 IW917562 SS917562 ACO917562 AMK917562 AWG917562 BGC917562 BPY917562 BZU917562 CJQ917562 CTM917562 DDI917562 DNE917562 DXA917562 EGW917562 EQS917562 FAO917562 FKK917562 FUG917562 GEC917562 GNY917562 GXU917562 HHQ917562 HRM917562 IBI917562 ILE917562 IVA917562 JEW917562 JOS917562 JYO917562 KIK917562 KSG917562 LCC917562 LLY917562 LVU917562 MFQ917562 MPM917562 MZI917562 NJE917562 NTA917562 OCW917562 OMS917562 OWO917562 PGK917562 PQG917562 QAC917562 QJY917562 QTU917562 RDQ917562 RNM917562 RXI917562 SHE917562 SRA917562 TAW917562 TKS917562 TUO917562 UEK917562 UOG917562 UYC917562 VHY917562 VRU917562 WBQ917562 WLM917562 WVI917562 H983098 IW983098 SS983098 ACO983098 AMK983098 AWG983098 BGC983098 BPY983098 BZU983098 CJQ983098 CTM983098 DDI983098 DNE983098 DXA983098 EGW983098 EQS983098 FAO983098 FKK983098 FUG983098 GEC983098 GNY983098 GXU983098 HHQ983098 HRM983098 IBI983098 ILE983098 IVA983098 JEW983098 JOS983098 JYO983098 KIK983098 KSG983098 LCC983098 LLY983098 LVU983098 MFQ983098 MPM983098 MZI983098 NJE983098 NTA983098 OCW983098 OMS983098 OWO983098 PGK983098 PQG983098 QAC983098 QJY983098 QTU983098 RDQ983098 RNM983098 RXI983098 SHE983098 SRA983098 TAW983098 TKS983098 TUO983098 UEK983098 UOG983098 UYC983098 VHY983098 VRU983098 WBQ983098 WLM983098 WVI983098 H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H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H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H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H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H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H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H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H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H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H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H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H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H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H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xr:uid="{C5E721F0-174A-4D6B-9BAD-82B378732E16}">
      <formula1>$H$4:$H$6</formula1>
    </dataValidation>
    <dataValidation type="list" allowBlank="1" showInputMessage="1" showErrorMessage="1" sqref="H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H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H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H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H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H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H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H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H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H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H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H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H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H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H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H65584 IW65584 SS65584 ACO65584 AMK65584 AWG65584 BGC65584 BPY65584 BZU65584 CJQ65584 CTM65584 DDI65584 DNE65584 DXA65584 EGW65584 EQS65584 FAO65584 FKK65584 FUG65584 GEC65584 GNY65584 GXU65584 HHQ65584 HRM65584 IBI65584 ILE65584 IVA65584 JEW65584 JOS65584 JYO65584 KIK65584 KSG65584 LCC65584 LLY65584 LVU65584 MFQ65584 MPM65584 MZI65584 NJE65584 NTA65584 OCW65584 OMS65584 OWO65584 PGK65584 PQG65584 QAC65584 QJY65584 QTU65584 RDQ65584 RNM65584 RXI65584 SHE65584 SRA65584 TAW65584 TKS65584 TUO65584 UEK65584 UOG65584 UYC65584 VHY65584 VRU65584 WBQ65584 WLM65584 WVI65584 H131120 IW131120 SS131120 ACO131120 AMK131120 AWG131120 BGC131120 BPY131120 BZU131120 CJQ131120 CTM131120 DDI131120 DNE131120 DXA131120 EGW131120 EQS131120 FAO131120 FKK131120 FUG131120 GEC131120 GNY131120 GXU131120 HHQ131120 HRM131120 IBI131120 ILE131120 IVA131120 JEW131120 JOS131120 JYO131120 KIK131120 KSG131120 LCC131120 LLY131120 LVU131120 MFQ131120 MPM131120 MZI131120 NJE131120 NTA131120 OCW131120 OMS131120 OWO131120 PGK131120 PQG131120 QAC131120 QJY131120 QTU131120 RDQ131120 RNM131120 RXI131120 SHE131120 SRA131120 TAW131120 TKS131120 TUO131120 UEK131120 UOG131120 UYC131120 VHY131120 VRU131120 WBQ131120 WLM131120 WVI131120 H196656 IW196656 SS196656 ACO196656 AMK196656 AWG196656 BGC196656 BPY196656 BZU196656 CJQ196656 CTM196656 DDI196656 DNE196656 DXA196656 EGW196656 EQS196656 FAO196656 FKK196656 FUG196656 GEC196656 GNY196656 GXU196656 HHQ196656 HRM196656 IBI196656 ILE196656 IVA196656 JEW196656 JOS196656 JYO196656 KIK196656 KSG196656 LCC196656 LLY196656 LVU196656 MFQ196656 MPM196656 MZI196656 NJE196656 NTA196656 OCW196656 OMS196656 OWO196656 PGK196656 PQG196656 QAC196656 QJY196656 QTU196656 RDQ196656 RNM196656 RXI196656 SHE196656 SRA196656 TAW196656 TKS196656 TUO196656 UEK196656 UOG196656 UYC196656 VHY196656 VRU196656 WBQ196656 WLM196656 WVI196656 H262192 IW262192 SS262192 ACO262192 AMK262192 AWG262192 BGC262192 BPY262192 BZU262192 CJQ262192 CTM262192 DDI262192 DNE262192 DXA262192 EGW262192 EQS262192 FAO262192 FKK262192 FUG262192 GEC262192 GNY262192 GXU262192 HHQ262192 HRM262192 IBI262192 ILE262192 IVA262192 JEW262192 JOS262192 JYO262192 KIK262192 KSG262192 LCC262192 LLY262192 LVU262192 MFQ262192 MPM262192 MZI262192 NJE262192 NTA262192 OCW262192 OMS262192 OWO262192 PGK262192 PQG262192 QAC262192 QJY262192 QTU262192 RDQ262192 RNM262192 RXI262192 SHE262192 SRA262192 TAW262192 TKS262192 TUO262192 UEK262192 UOG262192 UYC262192 VHY262192 VRU262192 WBQ262192 WLM262192 WVI262192 H327728 IW327728 SS327728 ACO327728 AMK327728 AWG327728 BGC327728 BPY327728 BZU327728 CJQ327728 CTM327728 DDI327728 DNE327728 DXA327728 EGW327728 EQS327728 FAO327728 FKK327728 FUG327728 GEC327728 GNY327728 GXU327728 HHQ327728 HRM327728 IBI327728 ILE327728 IVA327728 JEW327728 JOS327728 JYO327728 KIK327728 KSG327728 LCC327728 LLY327728 LVU327728 MFQ327728 MPM327728 MZI327728 NJE327728 NTA327728 OCW327728 OMS327728 OWO327728 PGK327728 PQG327728 QAC327728 QJY327728 QTU327728 RDQ327728 RNM327728 RXI327728 SHE327728 SRA327728 TAW327728 TKS327728 TUO327728 UEK327728 UOG327728 UYC327728 VHY327728 VRU327728 WBQ327728 WLM327728 WVI327728 H393264 IW393264 SS393264 ACO393264 AMK393264 AWG393264 BGC393264 BPY393264 BZU393264 CJQ393264 CTM393264 DDI393264 DNE393264 DXA393264 EGW393264 EQS393264 FAO393264 FKK393264 FUG393264 GEC393264 GNY393264 GXU393264 HHQ393264 HRM393264 IBI393264 ILE393264 IVA393264 JEW393264 JOS393264 JYO393264 KIK393264 KSG393264 LCC393264 LLY393264 LVU393264 MFQ393264 MPM393264 MZI393264 NJE393264 NTA393264 OCW393264 OMS393264 OWO393264 PGK393264 PQG393264 QAC393264 QJY393264 QTU393264 RDQ393264 RNM393264 RXI393264 SHE393264 SRA393264 TAW393264 TKS393264 TUO393264 UEK393264 UOG393264 UYC393264 VHY393264 VRU393264 WBQ393264 WLM393264 WVI393264 H458800 IW458800 SS458800 ACO458800 AMK458800 AWG458800 BGC458800 BPY458800 BZU458800 CJQ458800 CTM458800 DDI458800 DNE458800 DXA458800 EGW458800 EQS458800 FAO458800 FKK458800 FUG458800 GEC458800 GNY458800 GXU458800 HHQ458800 HRM458800 IBI458800 ILE458800 IVA458800 JEW458800 JOS458800 JYO458800 KIK458800 KSG458800 LCC458800 LLY458800 LVU458800 MFQ458800 MPM458800 MZI458800 NJE458800 NTA458800 OCW458800 OMS458800 OWO458800 PGK458800 PQG458800 QAC458800 QJY458800 QTU458800 RDQ458800 RNM458800 RXI458800 SHE458800 SRA458800 TAW458800 TKS458800 TUO458800 UEK458800 UOG458800 UYC458800 VHY458800 VRU458800 WBQ458800 WLM458800 WVI458800 H524336 IW524336 SS524336 ACO524336 AMK524336 AWG524336 BGC524336 BPY524336 BZU524336 CJQ524336 CTM524336 DDI524336 DNE524336 DXA524336 EGW524336 EQS524336 FAO524336 FKK524336 FUG524336 GEC524336 GNY524336 GXU524336 HHQ524336 HRM524336 IBI524336 ILE524336 IVA524336 JEW524336 JOS524336 JYO524336 KIK524336 KSG524336 LCC524336 LLY524336 LVU524336 MFQ524336 MPM524336 MZI524336 NJE524336 NTA524336 OCW524336 OMS524336 OWO524336 PGK524336 PQG524336 QAC524336 QJY524336 QTU524336 RDQ524336 RNM524336 RXI524336 SHE524336 SRA524336 TAW524336 TKS524336 TUO524336 UEK524336 UOG524336 UYC524336 VHY524336 VRU524336 WBQ524336 WLM524336 WVI524336 H589872 IW589872 SS589872 ACO589872 AMK589872 AWG589872 BGC589872 BPY589872 BZU589872 CJQ589872 CTM589872 DDI589872 DNE589872 DXA589872 EGW589872 EQS589872 FAO589872 FKK589872 FUG589872 GEC589872 GNY589872 GXU589872 HHQ589872 HRM589872 IBI589872 ILE589872 IVA589872 JEW589872 JOS589872 JYO589872 KIK589872 KSG589872 LCC589872 LLY589872 LVU589872 MFQ589872 MPM589872 MZI589872 NJE589872 NTA589872 OCW589872 OMS589872 OWO589872 PGK589872 PQG589872 QAC589872 QJY589872 QTU589872 RDQ589872 RNM589872 RXI589872 SHE589872 SRA589872 TAW589872 TKS589872 TUO589872 UEK589872 UOG589872 UYC589872 VHY589872 VRU589872 WBQ589872 WLM589872 WVI589872 H655408 IW655408 SS655408 ACO655408 AMK655408 AWG655408 BGC655408 BPY655408 BZU655408 CJQ655408 CTM655408 DDI655408 DNE655408 DXA655408 EGW655408 EQS655408 FAO655408 FKK655408 FUG655408 GEC655408 GNY655408 GXU655408 HHQ655408 HRM655408 IBI655408 ILE655408 IVA655408 JEW655408 JOS655408 JYO655408 KIK655408 KSG655408 LCC655408 LLY655408 LVU655408 MFQ655408 MPM655408 MZI655408 NJE655408 NTA655408 OCW655408 OMS655408 OWO655408 PGK655408 PQG655408 QAC655408 QJY655408 QTU655408 RDQ655408 RNM655408 RXI655408 SHE655408 SRA655408 TAW655408 TKS655408 TUO655408 UEK655408 UOG655408 UYC655408 VHY655408 VRU655408 WBQ655408 WLM655408 WVI655408 H720944 IW720944 SS720944 ACO720944 AMK720944 AWG720944 BGC720944 BPY720944 BZU720944 CJQ720944 CTM720944 DDI720944 DNE720944 DXA720944 EGW720944 EQS720944 FAO720944 FKK720944 FUG720944 GEC720944 GNY720944 GXU720944 HHQ720944 HRM720944 IBI720944 ILE720944 IVA720944 JEW720944 JOS720944 JYO720944 KIK720944 KSG720944 LCC720944 LLY720944 LVU720944 MFQ720944 MPM720944 MZI720944 NJE720944 NTA720944 OCW720944 OMS720944 OWO720944 PGK720944 PQG720944 QAC720944 QJY720944 QTU720944 RDQ720944 RNM720944 RXI720944 SHE720944 SRA720944 TAW720944 TKS720944 TUO720944 UEK720944 UOG720944 UYC720944 VHY720944 VRU720944 WBQ720944 WLM720944 WVI720944 H786480 IW786480 SS786480 ACO786480 AMK786480 AWG786480 BGC786480 BPY786480 BZU786480 CJQ786480 CTM786480 DDI786480 DNE786480 DXA786480 EGW786480 EQS786480 FAO786480 FKK786480 FUG786480 GEC786480 GNY786480 GXU786480 HHQ786480 HRM786480 IBI786480 ILE786480 IVA786480 JEW786480 JOS786480 JYO786480 KIK786480 KSG786480 LCC786480 LLY786480 LVU786480 MFQ786480 MPM786480 MZI786480 NJE786480 NTA786480 OCW786480 OMS786480 OWO786480 PGK786480 PQG786480 QAC786480 QJY786480 QTU786480 RDQ786480 RNM786480 RXI786480 SHE786480 SRA786480 TAW786480 TKS786480 TUO786480 UEK786480 UOG786480 UYC786480 VHY786480 VRU786480 WBQ786480 WLM786480 WVI786480 H852016 IW852016 SS852016 ACO852016 AMK852016 AWG852016 BGC852016 BPY852016 BZU852016 CJQ852016 CTM852016 DDI852016 DNE852016 DXA852016 EGW852016 EQS852016 FAO852016 FKK852016 FUG852016 GEC852016 GNY852016 GXU852016 HHQ852016 HRM852016 IBI852016 ILE852016 IVA852016 JEW852016 JOS852016 JYO852016 KIK852016 KSG852016 LCC852016 LLY852016 LVU852016 MFQ852016 MPM852016 MZI852016 NJE852016 NTA852016 OCW852016 OMS852016 OWO852016 PGK852016 PQG852016 QAC852016 QJY852016 QTU852016 RDQ852016 RNM852016 RXI852016 SHE852016 SRA852016 TAW852016 TKS852016 TUO852016 UEK852016 UOG852016 UYC852016 VHY852016 VRU852016 WBQ852016 WLM852016 WVI852016 H917552 IW917552 SS917552 ACO917552 AMK917552 AWG917552 BGC917552 BPY917552 BZU917552 CJQ917552 CTM917552 DDI917552 DNE917552 DXA917552 EGW917552 EQS917552 FAO917552 FKK917552 FUG917552 GEC917552 GNY917552 GXU917552 HHQ917552 HRM917552 IBI917552 ILE917552 IVA917552 JEW917552 JOS917552 JYO917552 KIK917552 KSG917552 LCC917552 LLY917552 LVU917552 MFQ917552 MPM917552 MZI917552 NJE917552 NTA917552 OCW917552 OMS917552 OWO917552 PGK917552 PQG917552 QAC917552 QJY917552 QTU917552 RDQ917552 RNM917552 RXI917552 SHE917552 SRA917552 TAW917552 TKS917552 TUO917552 UEK917552 UOG917552 UYC917552 VHY917552 VRU917552 WBQ917552 WLM917552 WVI917552 H983088 IW983088 SS983088 ACO983088 AMK983088 AWG983088 BGC983088 BPY983088 BZU983088 CJQ983088 CTM983088 DDI983088 DNE983088 DXA983088 EGW983088 EQS983088 FAO983088 FKK983088 FUG983088 GEC983088 GNY983088 GXU983088 HHQ983088 HRM983088 IBI983088 ILE983088 IVA983088 JEW983088 JOS983088 JYO983088 KIK983088 KSG983088 LCC983088 LLY983088 LVU983088 MFQ983088 MPM983088 MZI983088 NJE983088 NTA983088 OCW983088 OMS983088 OWO983088 PGK983088 PQG983088 QAC983088 QJY983088 QTU983088 RDQ983088 RNM983088 RXI983088 SHE983088 SRA983088 TAW983088 TKS983088 TUO983088 UEK983088 UOG983088 UYC983088 VHY983088 VRU983088 WBQ983088 WLM983088 WVI983088" xr:uid="{A0E0DEE7-52EE-4C43-99D5-61424BB1B6EE}">
      <formula1>$H$1:$H$2</formula1>
    </dataValidation>
    <dataValidation type="list" allowBlank="1" showInputMessage="1" showErrorMessage="1" sqref="E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E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E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E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E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E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E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E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E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E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E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E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E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E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E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E65575 IT65575 SP65575 ACL65575 AMH65575 AWD65575 BFZ65575 BPV65575 BZR65575 CJN65575 CTJ65575 DDF65575 DNB65575 DWX65575 EGT65575 EQP65575 FAL65575 FKH65575 FUD65575 GDZ65575 GNV65575 GXR65575 HHN65575 HRJ65575 IBF65575 ILB65575 IUX65575 JET65575 JOP65575 JYL65575 KIH65575 KSD65575 LBZ65575 LLV65575 LVR65575 MFN65575 MPJ65575 MZF65575 NJB65575 NSX65575 OCT65575 OMP65575 OWL65575 PGH65575 PQD65575 PZZ65575 QJV65575 QTR65575 RDN65575 RNJ65575 RXF65575 SHB65575 SQX65575 TAT65575 TKP65575 TUL65575 UEH65575 UOD65575 UXZ65575 VHV65575 VRR65575 WBN65575 WLJ65575 WVF65575 E131111 IT131111 SP131111 ACL131111 AMH131111 AWD131111 BFZ131111 BPV131111 BZR131111 CJN131111 CTJ131111 DDF131111 DNB131111 DWX131111 EGT131111 EQP131111 FAL131111 FKH131111 FUD131111 GDZ131111 GNV131111 GXR131111 HHN131111 HRJ131111 IBF131111 ILB131111 IUX131111 JET131111 JOP131111 JYL131111 KIH131111 KSD131111 LBZ131111 LLV131111 LVR131111 MFN131111 MPJ131111 MZF131111 NJB131111 NSX131111 OCT131111 OMP131111 OWL131111 PGH131111 PQD131111 PZZ131111 QJV131111 QTR131111 RDN131111 RNJ131111 RXF131111 SHB131111 SQX131111 TAT131111 TKP131111 TUL131111 UEH131111 UOD131111 UXZ131111 VHV131111 VRR131111 WBN131111 WLJ131111 WVF131111 E196647 IT196647 SP196647 ACL196647 AMH196647 AWD196647 BFZ196647 BPV196647 BZR196647 CJN196647 CTJ196647 DDF196647 DNB196647 DWX196647 EGT196647 EQP196647 FAL196647 FKH196647 FUD196647 GDZ196647 GNV196647 GXR196647 HHN196647 HRJ196647 IBF196647 ILB196647 IUX196647 JET196647 JOP196647 JYL196647 KIH196647 KSD196647 LBZ196647 LLV196647 LVR196647 MFN196647 MPJ196647 MZF196647 NJB196647 NSX196647 OCT196647 OMP196647 OWL196647 PGH196647 PQD196647 PZZ196647 QJV196647 QTR196647 RDN196647 RNJ196647 RXF196647 SHB196647 SQX196647 TAT196647 TKP196647 TUL196647 UEH196647 UOD196647 UXZ196647 VHV196647 VRR196647 WBN196647 WLJ196647 WVF196647 E262183 IT262183 SP262183 ACL262183 AMH262183 AWD262183 BFZ262183 BPV262183 BZR262183 CJN262183 CTJ262183 DDF262183 DNB262183 DWX262183 EGT262183 EQP262183 FAL262183 FKH262183 FUD262183 GDZ262183 GNV262183 GXR262183 HHN262183 HRJ262183 IBF262183 ILB262183 IUX262183 JET262183 JOP262183 JYL262183 KIH262183 KSD262183 LBZ262183 LLV262183 LVR262183 MFN262183 MPJ262183 MZF262183 NJB262183 NSX262183 OCT262183 OMP262183 OWL262183 PGH262183 PQD262183 PZZ262183 QJV262183 QTR262183 RDN262183 RNJ262183 RXF262183 SHB262183 SQX262183 TAT262183 TKP262183 TUL262183 UEH262183 UOD262183 UXZ262183 VHV262183 VRR262183 WBN262183 WLJ262183 WVF262183 E327719 IT327719 SP327719 ACL327719 AMH327719 AWD327719 BFZ327719 BPV327719 BZR327719 CJN327719 CTJ327719 DDF327719 DNB327719 DWX327719 EGT327719 EQP327719 FAL327719 FKH327719 FUD327719 GDZ327719 GNV327719 GXR327719 HHN327719 HRJ327719 IBF327719 ILB327719 IUX327719 JET327719 JOP327719 JYL327719 KIH327719 KSD327719 LBZ327719 LLV327719 LVR327719 MFN327719 MPJ327719 MZF327719 NJB327719 NSX327719 OCT327719 OMP327719 OWL327719 PGH327719 PQD327719 PZZ327719 QJV327719 QTR327719 RDN327719 RNJ327719 RXF327719 SHB327719 SQX327719 TAT327719 TKP327719 TUL327719 UEH327719 UOD327719 UXZ327719 VHV327719 VRR327719 WBN327719 WLJ327719 WVF327719 E393255 IT393255 SP393255 ACL393255 AMH393255 AWD393255 BFZ393255 BPV393255 BZR393255 CJN393255 CTJ393255 DDF393255 DNB393255 DWX393255 EGT393255 EQP393255 FAL393255 FKH393255 FUD393255 GDZ393255 GNV393255 GXR393255 HHN393255 HRJ393255 IBF393255 ILB393255 IUX393255 JET393255 JOP393255 JYL393255 KIH393255 KSD393255 LBZ393255 LLV393255 LVR393255 MFN393255 MPJ393255 MZF393255 NJB393255 NSX393255 OCT393255 OMP393255 OWL393255 PGH393255 PQD393255 PZZ393255 QJV393255 QTR393255 RDN393255 RNJ393255 RXF393255 SHB393255 SQX393255 TAT393255 TKP393255 TUL393255 UEH393255 UOD393255 UXZ393255 VHV393255 VRR393255 WBN393255 WLJ393255 WVF393255 E458791 IT458791 SP458791 ACL458791 AMH458791 AWD458791 BFZ458791 BPV458791 BZR458791 CJN458791 CTJ458791 DDF458791 DNB458791 DWX458791 EGT458791 EQP458791 FAL458791 FKH458791 FUD458791 GDZ458791 GNV458791 GXR458791 HHN458791 HRJ458791 IBF458791 ILB458791 IUX458791 JET458791 JOP458791 JYL458791 KIH458791 KSD458791 LBZ458791 LLV458791 LVR458791 MFN458791 MPJ458791 MZF458791 NJB458791 NSX458791 OCT458791 OMP458791 OWL458791 PGH458791 PQD458791 PZZ458791 QJV458791 QTR458791 RDN458791 RNJ458791 RXF458791 SHB458791 SQX458791 TAT458791 TKP458791 TUL458791 UEH458791 UOD458791 UXZ458791 VHV458791 VRR458791 WBN458791 WLJ458791 WVF458791 E524327 IT524327 SP524327 ACL524327 AMH524327 AWD524327 BFZ524327 BPV524327 BZR524327 CJN524327 CTJ524327 DDF524327 DNB524327 DWX524327 EGT524327 EQP524327 FAL524327 FKH524327 FUD524327 GDZ524327 GNV524327 GXR524327 HHN524327 HRJ524327 IBF524327 ILB524327 IUX524327 JET524327 JOP524327 JYL524327 KIH524327 KSD524327 LBZ524327 LLV524327 LVR524327 MFN524327 MPJ524327 MZF524327 NJB524327 NSX524327 OCT524327 OMP524327 OWL524327 PGH524327 PQD524327 PZZ524327 QJV524327 QTR524327 RDN524327 RNJ524327 RXF524327 SHB524327 SQX524327 TAT524327 TKP524327 TUL524327 UEH524327 UOD524327 UXZ524327 VHV524327 VRR524327 WBN524327 WLJ524327 WVF524327 E589863 IT589863 SP589863 ACL589863 AMH589863 AWD589863 BFZ589863 BPV589863 BZR589863 CJN589863 CTJ589863 DDF589863 DNB589863 DWX589863 EGT589863 EQP589863 FAL589863 FKH589863 FUD589863 GDZ589863 GNV589863 GXR589863 HHN589863 HRJ589863 IBF589863 ILB589863 IUX589863 JET589863 JOP589863 JYL589863 KIH589863 KSD589863 LBZ589863 LLV589863 LVR589863 MFN589863 MPJ589863 MZF589863 NJB589863 NSX589863 OCT589863 OMP589863 OWL589863 PGH589863 PQD589863 PZZ589863 QJV589863 QTR589863 RDN589863 RNJ589863 RXF589863 SHB589863 SQX589863 TAT589863 TKP589863 TUL589863 UEH589863 UOD589863 UXZ589863 VHV589863 VRR589863 WBN589863 WLJ589863 WVF589863 E655399 IT655399 SP655399 ACL655399 AMH655399 AWD655399 BFZ655399 BPV655399 BZR655399 CJN655399 CTJ655399 DDF655399 DNB655399 DWX655399 EGT655399 EQP655399 FAL655399 FKH655399 FUD655399 GDZ655399 GNV655399 GXR655399 HHN655399 HRJ655399 IBF655399 ILB655399 IUX655399 JET655399 JOP655399 JYL655399 KIH655399 KSD655399 LBZ655399 LLV655399 LVR655399 MFN655399 MPJ655399 MZF655399 NJB655399 NSX655399 OCT655399 OMP655399 OWL655399 PGH655399 PQD655399 PZZ655399 QJV655399 QTR655399 RDN655399 RNJ655399 RXF655399 SHB655399 SQX655399 TAT655399 TKP655399 TUL655399 UEH655399 UOD655399 UXZ655399 VHV655399 VRR655399 WBN655399 WLJ655399 WVF655399 E720935 IT720935 SP720935 ACL720935 AMH720935 AWD720935 BFZ720935 BPV720935 BZR720935 CJN720935 CTJ720935 DDF720935 DNB720935 DWX720935 EGT720935 EQP720935 FAL720935 FKH720935 FUD720935 GDZ720935 GNV720935 GXR720935 HHN720935 HRJ720935 IBF720935 ILB720935 IUX720935 JET720935 JOP720935 JYL720935 KIH720935 KSD720935 LBZ720935 LLV720935 LVR720935 MFN720935 MPJ720935 MZF720935 NJB720935 NSX720935 OCT720935 OMP720935 OWL720935 PGH720935 PQD720935 PZZ720935 QJV720935 QTR720935 RDN720935 RNJ720935 RXF720935 SHB720935 SQX720935 TAT720935 TKP720935 TUL720935 UEH720935 UOD720935 UXZ720935 VHV720935 VRR720935 WBN720935 WLJ720935 WVF720935 E786471 IT786471 SP786471 ACL786471 AMH786471 AWD786471 BFZ786471 BPV786471 BZR786471 CJN786471 CTJ786471 DDF786471 DNB786471 DWX786471 EGT786471 EQP786471 FAL786471 FKH786471 FUD786471 GDZ786471 GNV786471 GXR786471 HHN786471 HRJ786471 IBF786471 ILB786471 IUX786471 JET786471 JOP786471 JYL786471 KIH786471 KSD786471 LBZ786471 LLV786471 LVR786471 MFN786471 MPJ786471 MZF786471 NJB786471 NSX786471 OCT786471 OMP786471 OWL786471 PGH786471 PQD786471 PZZ786471 QJV786471 QTR786471 RDN786471 RNJ786471 RXF786471 SHB786471 SQX786471 TAT786471 TKP786471 TUL786471 UEH786471 UOD786471 UXZ786471 VHV786471 VRR786471 WBN786471 WLJ786471 WVF786471 E852007 IT852007 SP852007 ACL852007 AMH852007 AWD852007 BFZ852007 BPV852007 BZR852007 CJN852007 CTJ852007 DDF852007 DNB852007 DWX852007 EGT852007 EQP852007 FAL852007 FKH852007 FUD852007 GDZ852007 GNV852007 GXR852007 HHN852007 HRJ852007 IBF852007 ILB852007 IUX852007 JET852007 JOP852007 JYL852007 KIH852007 KSD852007 LBZ852007 LLV852007 LVR852007 MFN852007 MPJ852007 MZF852007 NJB852007 NSX852007 OCT852007 OMP852007 OWL852007 PGH852007 PQD852007 PZZ852007 QJV852007 QTR852007 RDN852007 RNJ852007 RXF852007 SHB852007 SQX852007 TAT852007 TKP852007 TUL852007 UEH852007 UOD852007 UXZ852007 VHV852007 VRR852007 WBN852007 WLJ852007 WVF852007 E917543 IT917543 SP917543 ACL917543 AMH917543 AWD917543 BFZ917543 BPV917543 BZR917543 CJN917543 CTJ917543 DDF917543 DNB917543 DWX917543 EGT917543 EQP917543 FAL917543 FKH917543 FUD917543 GDZ917543 GNV917543 GXR917543 HHN917543 HRJ917543 IBF917543 ILB917543 IUX917543 JET917543 JOP917543 JYL917543 KIH917543 KSD917543 LBZ917543 LLV917543 LVR917543 MFN917543 MPJ917543 MZF917543 NJB917543 NSX917543 OCT917543 OMP917543 OWL917543 PGH917543 PQD917543 PZZ917543 QJV917543 QTR917543 RDN917543 RNJ917543 RXF917543 SHB917543 SQX917543 TAT917543 TKP917543 TUL917543 UEH917543 UOD917543 UXZ917543 VHV917543 VRR917543 WBN917543 WLJ917543 WVF917543 E983079 IT983079 SP983079 ACL983079 AMH983079 AWD983079 BFZ983079 BPV983079 BZR983079 CJN983079 CTJ983079 DDF983079 DNB983079 DWX983079 EGT983079 EQP983079 FAL983079 FKH983079 FUD983079 GDZ983079 GNV983079 GXR983079 HHN983079 HRJ983079 IBF983079 ILB983079 IUX983079 JET983079 JOP983079 JYL983079 KIH983079 KSD983079 LBZ983079 LLV983079 LVR983079 MFN983079 MPJ983079 MZF983079 NJB983079 NSX983079 OCT983079 OMP983079 OWL983079 PGH983079 PQD983079 PZZ983079 QJV983079 QTR983079 RDN983079 RNJ983079 RXF983079 SHB983079 SQX983079 TAT983079 TKP983079 TUL983079 UEH983079 UOD983079 UXZ983079 VHV983079 VRR983079 WBN983079 WLJ983079 WVF983079" xr:uid="{CCD44594-CA0C-44A6-A743-5B7F84D9EC49}">
      <formula1>$E$1:$E$3</formula1>
    </dataValidation>
    <dataValidation type="list" allowBlank="1" showInputMessage="1" showErrorMessage="1" sqref="H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H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H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H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H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H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H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H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H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H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H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H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H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H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H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H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xr:uid="{BD140279-0174-4FC2-87B7-A6099FF1E199}">
      <formula1>$H$1:$H$3</formula1>
    </dataValidation>
    <dataValidation type="textLength" errorStyle="warning" imeMode="halfAlpha" allowBlank="1" showInputMessage="1" showErrorMessage="1" errorTitle="DBタイトルは" error="4文字以上16文字以内で入力してください" sqref="E17:F18 IT17:IU18 SP17:SQ18 ACL17:ACM18 AMH17:AMI18 AWD17:AWE18 BFZ17:BGA18 BPV17:BPW18 BZR17:BZS18 CJN17:CJO18 CTJ17:CTK18 DDF17:DDG18 DNB17:DNC18 DWX17:DWY18 EGT17:EGU18 EQP17:EQQ18 FAL17:FAM18 FKH17:FKI18 FUD17:FUE18 GDZ17:GEA18 GNV17:GNW18 GXR17:GXS18 HHN17:HHO18 HRJ17:HRK18 IBF17:IBG18 ILB17:ILC18 IUX17:IUY18 JET17:JEU18 JOP17:JOQ18 JYL17:JYM18 KIH17:KII18 KSD17:KSE18 LBZ17:LCA18 LLV17:LLW18 LVR17:LVS18 MFN17:MFO18 MPJ17:MPK18 MZF17:MZG18 NJB17:NJC18 NSX17:NSY18 OCT17:OCU18 OMP17:OMQ18 OWL17:OWM18 PGH17:PGI18 PQD17:PQE18 PZZ17:QAA18 QJV17:QJW18 QTR17:QTS18 RDN17:RDO18 RNJ17:RNK18 RXF17:RXG18 SHB17:SHC18 SQX17:SQY18 TAT17:TAU18 TKP17:TKQ18 TUL17:TUM18 UEH17:UEI18 UOD17:UOE18 UXZ17:UYA18 VHV17:VHW18 VRR17:VRS18 WBN17:WBO18 WLJ17:WLK18 WVF17:WVG18 E65562:F65563 IT65562:IU65563 SP65562:SQ65563 ACL65562:ACM65563 AMH65562:AMI65563 AWD65562:AWE65563 BFZ65562:BGA65563 BPV65562:BPW65563 BZR65562:BZS65563 CJN65562:CJO65563 CTJ65562:CTK65563 DDF65562:DDG65563 DNB65562:DNC65563 DWX65562:DWY65563 EGT65562:EGU65563 EQP65562:EQQ65563 FAL65562:FAM65563 FKH65562:FKI65563 FUD65562:FUE65563 GDZ65562:GEA65563 GNV65562:GNW65563 GXR65562:GXS65563 HHN65562:HHO65563 HRJ65562:HRK65563 IBF65562:IBG65563 ILB65562:ILC65563 IUX65562:IUY65563 JET65562:JEU65563 JOP65562:JOQ65563 JYL65562:JYM65563 KIH65562:KII65563 KSD65562:KSE65563 LBZ65562:LCA65563 LLV65562:LLW65563 LVR65562:LVS65563 MFN65562:MFO65563 MPJ65562:MPK65563 MZF65562:MZG65563 NJB65562:NJC65563 NSX65562:NSY65563 OCT65562:OCU65563 OMP65562:OMQ65563 OWL65562:OWM65563 PGH65562:PGI65563 PQD65562:PQE65563 PZZ65562:QAA65563 QJV65562:QJW65563 QTR65562:QTS65563 RDN65562:RDO65563 RNJ65562:RNK65563 RXF65562:RXG65563 SHB65562:SHC65563 SQX65562:SQY65563 TAT65562:TAU65563 TKP65562:TKQ65563 TUL65562:TUM65563 UEH65562:UEI65563 UOD65562:UOE65563 UXZ65562:UYA65563 VHV65562:VHW65563 VRR65562:VRS65563 WBN65562:WBO65563 WLJ65562:WLK65563 WVF65562:WVG65563 E131098:F131099 IT131098:IU131099 SP131098:SQ131099 ACL131098:ACM131099 AMH131098:AMI131099 AWD131098:AWE131099 BFZ131098:BGA131099 BPV131098:BPW131099 BZR131098:BZS131099 CJN131098:CJO131099 CTJ131098:CTK131099 DDF131098:DDG131099 DNB131098:DNC131099 DWX131098:DWY131099 EGT131098:EGU131099 EQP131098:EQQ131099 FAL131098:FAM131099 FKH131098:FKI131099 FUD131098:FUE131099 GDZ131098:GEA131099 GNV131098:GNW131099 GXR131098:GXS131099 HHN131098:HHO131099 HRJ131098:HRK131099 IBF131098:IBG131099 ILB131098:ILC131099 IUX131098:IUY131099 JET131098:JEU131099 JOP131098:JOQ131099 JYL131098:JYM131099 KIH131098:KII131099 KSD131098:KSE131099 LBZ131098:LCA131099 LLV131098:LLW131099 LVR131098:LVS131099 MFN131098:MFO131099 MPJ131098:MPK131099 MZF131098:MZG131099 NJB131098:NJC131099 NSX131098:NSY131099 OCT131098:OCU131099 OMP131098:OMQ131099 OWL131098:OWM131099 PGH131098:PGI131099 PQD131098:PQE131099 PZZ131098:QAA131099 QJV131098:QJW131099 QTR131098:QTS131099 RDN131098:RDO131099 RNJ131098:RNK131099 RXF131098:RXG131099 SHB131098:SHC131099 SQX131098:SQY131099 TAT131098:TAU131099 TKP131098:TKQ131099 TUL131098:TUM131099 UEH131098:UEI131099 UOD131098:UOE131099 UXZ131098:UYA131099 VHV131098:VHW131099 VRR131098:VRS131099 WBN131098:WBO131099 WLJ131098:WLK131099 WVF131098:WVG131099 E196634:F196635 IT196634:IU196635 SP196634:SQ196635 ACL196634:ACM196635 AMH196634:AMI196635 AWD196634:AWE196635 BFZ196634:BGA196635 BPV196634:BPW196635 BZR196634:BZS196635 CJN196634:CJO196635 CTJ196634:CTK196635 DDF196634:DDG196635 DNB196634:DNC196635 DWX196634:DWY196635 EGT196634:EGU196635 EQP196634:EQQ196635 FAL196634:FAM196635 FKH196634:FKI196635 FUD196634:FUE196635 GDZ196634:GEA196635 GNV196634:GNW196635 GXR196634:GXS196635 HHN196634:HHO196635 HRJ196634:HRK196635 IBF196634:IBG196635 ILB196634:ILC196635 IUX196634:IUY196635 JET196634:JEU196635 JOP196634:JOQ196635 JYL196634:JYM196635 KIH196634:KII196635 KSD196634:KSE196635 LBZ196634:LCA196635 LLV196634:LLW196635 LVR196634:LVS196635 MFN196634:MFO196635 MPJ196634:MPK196635 MZF196634:MZG196635 NJB196634:NJC196635 NSX196634:NSY196635 OCT196634:OCU196635 OMP196634:OMQ196635 OWL196634:OWM196635 PGH196634:PGI196635 PQD196634:PQE196635 PZZ196634:QAA196635 QJV196634:QJW196635 QTR196634:QTS196635 RDN196634:RDO196635 RNJ196634:RNK196635 RXF196634:RXG196635 SHB196634:SHC196635 SQX196634:SQY196635 TAT196634:TAU196635 TKP196634:TKQ196635 TUL196634:TUM196635 UEH196634:UEI196635 UOD196634:UOE196635 UXZ196634:UYA196635 VHV196634:VHW196635 VRR196634:VRS196635 WBN196634:WBO196635 WLJ196634:WLK196635 WVF196634:WVG196635 E262170:F262171 IT262170:IU262171 SP262170:SQ262171 ACL262170:ACM262171 AMH262170:AMI262171 AWD262170:AWE262171 BFZ262170:BGA262171 BPV262170:BPW262171 BZR262170:BZS262171 CJN262170:CJO262171 CTJ262170:CTK262171 DDF262170:DDG262171 DNB262170:DNC262171 DWX262170:DWY262171 EGT262170:EGU262171 EQP262170:EQQ262171 FAL262170:FAM262171 FKH262170:FKI262171 FUD262170:FUE262171 GDZ262170:GEA262171 GNV262170:GNW262171 GXR262170:GXS262171 HHN262170:HHO262171 HRJ262170:HRK262171 IBF262170:IBG262171 ILB262170:ILC262171 IUX262170:IUY262171 JET262170:JEU262171 JOP262170:JOQ262171 JYL262170:JYM262171 KIH262170:KII262171 KSD262170:KSE262171 LBZ262170:LCA262171 LLV262170:LLW262171 LVR262170:LVS262171 MFN262170:MFO262171 MPJ262170:MPK262171 MZF262170:MZG262171 NJB262170:NJC262171 NSX262170:NSY262171 OCT262170:OCU262171 OMP262170:OMQ262171 OWL262170:OWM262171 PGH262170:PGI262171 PQD262170:PQE262171 PZZ262170:QAA262171 QJV262170:QJW262171 QTR262170:QTS262171 RDN262170:RDO262171 RNJ262170:RNK262171 RXF262170:RXG262171 SHB262170:SHC262171 SQX262170:SQY262171 TAT262170:TAU262171 TKP262170:TKQ262171 TUL262170:TUM262171 UEH262170:UEI262171 UOD262170:UOE262171 UXZ262170:UYA262171 VHV262170:VHW262171 VRR262170:VRS262171 WBN262170:WBO262171 WLJ262170:WLK262171 WVF262170:WVG262171 E327706:F327707 IT327706:IU327707 SP327706:SQ327707 ACL327706:ACM327707 AMH327706:AMI327707 AWD327706:AWE327707 BFZ327706:BGA327707 BPV327706:BPW327707 BZR327706:BZS327707 CJN327706:CJO327707 CTJ327706:CTK327707 DDF327706:DDG327707 DNB327706:DNC327707 DWX327706:DWY327707 EGT327706:EGU327707 EQP327706:EQQ327707 FAL327706:FAM327707 FKH327706:FKI327707 FUD327706:FUE327707 GDZ327706:GEA327707 GNV327706:GNW327707 GXR327706:GXS327707 HHN327706:HHO327707 HRJ327706:HRK327707 IBF327706:IBG327707 ILB327706:ILC327707 IUX327706:IUY327707 JET327706:JEU327707 JOP327706:JOQ327707 JYL327706:JYM327707 KIH327706:KII327707 KSD327706:KSE327707 LBZ327706:LCA327707 LLV327706:LLW327707 LVR327706:LVS327707 MFN327706:MFO327707 MPJ327706:MPK327707 MZF327706:MZG327707 NJB327706:NJC327707 NSX327706:NSY327707 OCT327706:OCU327707 OMP327706:OMQ327707 OWL327706:OWM327707 PGH327706:PGI327707 PQD327706:PQE327707 PZZ327706:QAA327707 QJV327706:QJW327707 QTR327706:QTS327707 RDN327706:RDO327707 RNJ327706:RNK327707 RXF327706:RXG327707 SHB327706:SHC327707 SQX327706:SQY327707 TAT327706:TAU327707 TKP327706:TKQ327707 TUL327706:TUM327707 UEH327706:UEI327707 UOD327706:UOE327707 UXZ327706:UYA327707 VHV327706:VHW327707 VRR327706:VRS327707 WBN327706:WBO327707 WLJ327706:WLK327707 WVF327706:WVG327707 E393242:F393243 IT393242:IU393243 SP393242:SQ393243 ACL393242:ACM393243 AMH393242:AMI393243 AWD393242:AWE393243 BFZ393242:BGA393243 BPV393242:BPW393243 BZR393242:BZS393243 CJN393242:CJO393243 CTJ393242:CTK393243 DDF393242:DDG393243 DNB393242:DNC393243 DWX393242:DWY393243 EGT393242:EGU393243 EQP393242:EQQ393243 FAL393242:FAM393243 FKH393242:FKI393243 FUD393242:FUE393243 GDZ393242:GEA393243 GNV393242:GNW393243 GXR393242:GXS393243 HHN393242:HHO393243 HRJ393242:HRK393243 IBF393242:IBG393243 ILB393242:ILC393243 IUX393242:IUY393243 JET393242:JEU393243 JOP393242:JOQ393243 JYL393242:JYM393243 KIH393242:KII393243 KSD393242:KSE393243 LBZ393242:LCA393243 LLV393242:LLW393243 LVR393242:LVS393243 MFN393242:MFO393243 MPJ393242:MPK393243 MZF393242:MZG393243 NJB393242:NJC393243 NSX393242:NSY393243 OCT393242:OCU393243 OMP393242:OMQ393243 OWL393242:OWM393243 PGH393242:PGI393243 PQD393242:PQE393243 PZZ393242:QAA393243 QJV393242:QJW393243 QTR393242:QTS393243 RDN393242:RDO393243 RNJ393242:RNK393243 RXF393242:RXG393243 SHB393242:SHC393243 SQX393242:SQY393243 TAT393242:TAU393243 TKP393242:TKQ393243 TUL393242:TUM393243 UEH393242:UEI393243 UOD393242:UOE393243 UXZ393242:UYA393243 VHV393242:VHW393243 VRR393242:VRS393243 WBN393242:WBO393243 WLJ393242:WLK393243 WVF393242:WVG393243 E458778:F458779 IT458778:IU458779 SP458778:SQ458779 ACL458778:ACM458779 AMH458778:AMI458779 AWD458778:AWE458779 BFZ458778:BGA458779 BPV458778:BPW458779 BZR458778:BZS458779 CJN458778:CJO458779 CTJ458778:CTK458779 DDF458778:DDG458779 DNB458778:DNC458779 DWX458778:DWY458779 EGT458778:EGU458779 EQP458778:EQQ458779 FAL458778:FAM458779 FKH458778:FKI458779 FUD458778:FUE458779 GDZ458778:GEA458779 GNV458778:GNW458779 GXR458778:GXS458779 HHN458778:HHO458779 HRJ458778:HRK458779 IBF458778:IBG458779 ILB458778:ILC458779 IUX458778:IUY458779 JET458778:JEU458779 JOP458778:JOQ458779 JYL458778:JYM458779 KIH458778:KII458779 KSD458778:KSE458779 LBZ458778:LCA458779 LLV458778:LLW458779 LVR458778:LVS458779 MFN458778:MFO458779 MPJ458778:MPK458779 MZF458778:MZG458779 NJB458778:NJC458779 NSX458778:NSY458779 OCT458778:OCU458779 OMP458778:OMQ458779 OWL458778:OWM458779 PGH458778:PGI458779 PQD458778:PQE458779 PZZ458778:QAA458779 QJV458778:QJW458779 QTR458778:QTS458779 RDN458778:RDO458779 RNJ458778:RNK458779 RXF458778:RXG458779 SHB458778:SHC458779 SQX458778:SQY458779 TAT458778:TAU458779 TKP458778:TKQ458779 TUL458778:TUM458779 UEH458778:UEI458779 UOD458778:UOE458779 UXZ458778:UYA458779 VHV458778:VHW458779 VRR458778:VRS458779 WBN458778:WBO458779 WLJ458778:WLK458779 WVF458778:WVG458779 E524314:F524315 IT524314:IU524315 SP524314:SQ524315 ACL524314:ACM524315 AMH524314:AMI524315 AWD524314:AWE524315 BFZ524314:BGA524315 BPV524314:BPW524315 BZR524314:BZS524315 CJN524314:CJO524315 CTJ524314:CTK524315 DDF524314:DDG524315 DNB524314:DNC524315 DWX524314:DWY524315 EGT524314:EGU524315 EQP524314:EQQ524315 FAL524314:FAM524315 FKH524314:FKI524315 FUD524314:FUE524315 GDZ524314:GEA524315 GNV524314:GNW524315 GXR524314:GXS524315 HHN524314:HHO524315 HRJ524314:HRK524315 IBF524314:IBG524315 ILB524314:ILC524315 IUX524314:IUY524315 JET524314:JEU524315 JOP524314:JOQ524315 JYL524314:JYM524315 KIH524314:KII524315 KSD524314:KSE524315 LBZ524314:LCA524315 LLV524314:LLW524315 LVR524314:LVS524315 MFN524314:MFO524315 MPJ524314:MPK524315 MZF524314:MZG524315 NJB524314:NJC524315 NSX524314:NSY524315 OCT524314:OCU524315 OMP524314:OMQ524315 OWL524314:OWM524315 PGH524314:PGI524315 PQD524314:PQE524315 PZZ524314:QAA524315 QJV524314:QJW524315 QTR524314:QTS524315 RDN524314:RDO524315 RNJ524314:RNK524315 RXF524314:RXG524315 SHB524314:SHC524315 SQX524314:SQY524315 TAT524314:TAU524315 TKP524314:TKQ524315 TUL524314:TUM524315 UEH524314:UEI524315 UOD524314:UOE524315 UXZ524314:UYA524315 VHV524314:VHW524315 VRR524314:VRS524315 WBN524314:WBO524315 WLJ524314:WLK524315 WVF524314:WVG524315 E589850:F589851 IT589850:IU589851 SP589850:SQ589851 ACL589850:ACM589851 AMH589850:AMI589851 AWD589850:AWE589851 BFZ589850:BGA589851 BPV589850:BPW589851 BZR589850:BZS589851 CJN589850:CJO589851 CTJ589850:CTK589851 DDF589850:DDG589851 DNB589850:DNC589851 DWX589850:DWY589851 EGT589850:EGU589851 EQP589850:EQQ589851 FAL589850:FAM589851 FKH589850:FKI589851 FUD589850:FUE589851 GDZ589850:GEA589851 GNV589850:GNW589851 GXR589850:GXS589851 HHN589850:HHO589851 HRJ589850:HRK589851 IBF589850:IBG589851 ILB589850:ILC589851 IUX589850:IUY589851 JET589850:JEU589851 JOP589850:JOQ589851 JYL589850:JYM589851 KIH589850:KII589851 KSD589850:KSE589851 LBZ589850:LCA589851 LLV589850:LLW589851 LVR589850:LVS589851 MFN589850:MFO589851 MPJ589850:MPK589851 MZF589850:MZG589851 NJB589850:NJC589851 NSX589850:NSY589851 OCT589850:OCU589851 OMP589850:OMQ589851 OWL589850:OWM589851 PGH589850:PGI589851 PQD589850:PQE589851 PZZ589850:QAA589851 QJV589850:QJW589851 QTR589850:QTS589851 RDN589850:RDO589851 RNJ589850:RNK589851 RXF589850:RXG589851 SHB589850:SHC589851 SQX589850:SQY589851 TAT589850:TAU589851 TKP589850:TKQ589851 TUL589850:TUM589851 UEH589850:UEI589851 UOD589850:UOE589851 UXZ589850:UYA589851 VHV589850:VHW589851 VRR589850:VRS589851 WBN589850:WBO589851 WLJ589850:WLK589851 WVF589850:WVG589851 E655386:F655387 IT655386:IU655387 SP655386:SQ655387 ACL655386:ACM655387 AMH655386:AMI655387 AWD655386:AWE655387 BFZ655386:BGA655387 BPV655386:BPW655387 BZR655386:BZS655387 CJN655386:CJO655387 CTJ655386:CTK655387 DDF655386:DDG655387 DNB655386:DNC655387 DWX655386:DWY655387 EGT655386:EGU655387 EQP655386:EQQ655387 FAL655386:FAM655387 FKH655386:FKI655387 FUD655386:FUE655387 GDZ655386:GEA655387 GNV655386:GNW655387 GXR655386:GXS655387 HHN655386:HHO655387 HRJ655386:HRK655387 IBF655386:IBG655387 ILB655386:ILC655387 IUX655386:IUY655387 JET655386:JEU655387 JOP655386:JOQ655387 JYL655386:JYM655387 KIH655386:KII655387 KSD655386:KSE655387 LBZ655386:LCA655387 LLV655386:LLW655387 LVR655386:LVS655387 MFN655386:MFO655387 MPJ655386:MPK655387 MZF655386:MZG655387 NJB655386:NJC655387 NSX655386:NSY655387 OCT655386:OCU655387 OMP655386:OMQ655387 OWL655386:OWM655387 PGH655386:PGI655387 PQD655386:PQE655387 PZZ655386:QAA655387 QJV655386:QJW655387 QTR655386:QTS655387 RDN655386:RDO655387 RNJ655386:RNK655387 RXF655386:RXG655387 SHB655386:SHC655387 SQX655386:SQY655387 TAT655386:TAU655387 TKP655386:TKQ655387 TUL655386:TUM655387 UEH655386:UEI655387 UOD655386:UOE655387 UXZ655386:UYA655387 VHV655386:VHW655387 VRR655386:VRS655387 WBN655386:WBO655387 WLJ655386:WLK655387 WVF655386:WVG655387 E720922:F720923 IT720922:IU720923 SP720922:SQ720923 ACL720922:ACM720923 AMH720922:AMI720923 AWD720922:AWE720923 BFZ720922:BGA720923 BPV720922:BPW720923 BZR720922:BZS720923 CJN720922:CJO720923 CTJ720922:CTK720923 DDF720922:DDG720923 DNB720922:DNC720923 DWX720922:DWY720923 EGT720922:EGU720923 EQP720922:EQQ720923 FAL720922:FAM720923 FKH720922:FKI720923 FUD720922:FUE720923 GDZ720922:GEA720923 GNV720922:GNW720923 GXR720922:GXS720923 HHN720922:HHO720923 HRJ720922:HRK720923 IBF720922:IBG720923 ILB720922:ILC720923 IUX720922:IUY720923 JET720922:JEU720923 JOP720922:JOQ720923 JYL720922:JYM720923 KIH720922:KII720923 KSD720922:KSE720923 LBZ720922:LCA720923 LLV720922:LLW720923 LVR720922:LVS720923 MFN720922:MFO720923 MPJ720922:MPK720923 MZF720922:MZG720923 NJB720922:NJC720923 NSX720922:NSY720923 OCT720922:OCU720923 OMP720922:OMQ720923 OWL720922:OWM720923 PGH720922:PGI720923 PQD720922:PQE720923 PZZ720922:QAA720923 QJV720922:QJW720923 QTR720922:QTS720923 RDN720922:RDO720923 RNJ720922:RNK720923 RXF720922:RXG720923 SHB720922:SHC720923 SQX720922:SQY720923 TAT720922:TAU720923 TKP720922:TKQ720923 TUL720922:TUM720923 UEH720922:UEI720923 UOD720922:UOE720923 UXZ720922:UYA720923 VHV720922:VHW720923 VRR720922:VRS720923 WBN720922:WBO720923 WLJ720922:WLK720923 WVF720922:WVG720923 E786458:F786459 IT786458:IU786459 SP786458:SQ786459 ACL786458:ACM786459 AMH786458:AMI786459 AWD786458:AWE786459 BFZ786458:BGA786459 BPV786458:BPW786459 BZR786458:BZS786459 CJN786458:CJO786459 CTJ786458:CTK786459 DDF786458:DDG786459 DNB786458:DNC786459 DWX786458:DWY786459 EGT786458:EGU786459 EQP786458:EQQ786459 FAL786458:FAM786459 FKH786458:FKI786459 FUD786458:FUE786459 GDZ786458:GEA786459 GNV786458:GNW786459 GXR786458:GXS786459 HHN786458:HHO786459 HRJ786458:HRK786459 IBF786458:IBG786459 ILB786458:ILC786459 IUX786458:IUY786459 JET786458:JEU786459 JOP786458:JOQ786459 JYL786458:JYM786459 KIH786458:KII786459 KSD786458:KSE786459 LBZ786458:LCA786459 LLV786458:LLW786459 LVR786458:LVS786459 MFN786458:MFO786459 MPJ786458:MPK786459 MZF786458:MZG786459 NJB786458:NJC786459 NSX786458:NSY786459 OCT786458:OCU786459 OMP786458:OMQ786459 OWL786458:OWM786459 PGH786458:PGI786459 PQD786458:PQE786459 PZZ786458:QAA786459 QJV786458:QJW786459 QTR786458:QTS786459 RDN786458:RDO786459 RNJ786458:RNK786459 RXF786458:RXG786459 SHB786458:SHC786459 SQX786458:SQY786459 TAT786458:TAU786459 TKP786458:TKQ786459 TUL786458:TUM786459 UEH786458:UEI786459 UOD786458:UOE786459 UXZ786458:UYA786459 VHV786458:VHW786459 VRR786458:VRS786459 WBN786458:WBO786459 WLJ786458:WLK786459 WVF786458:WVG786459 E851994:F851995 IT851994:IU851995 SP851994:SQ851995 ACL851994:ACM851995 AMH851994:AMI851995 AWD851994:AWE851995 BFZ851994:BGA851995 BPV851994:BPW851995 BZR851994:BZS851995 CJN851994:CJO851995 CTJ851994:CTK851995 DDF851994:DDG851995 DNB851994:DNC851995 DWX851994:DWY851995 EGT851994:EGU851995 EQP851994:EQQ851995 FAL851994:FAM851995 FKH851994:FKI851995 FUD851994:FUE851995 GDZ851994:GEA851995 GNV851994:GNW851995 GXR851994:GXS851995 HHN851994:HHO851995 HRJ851994:HRK851995 IBF851994:IBG851995 ILB851994:ILC851995 IUX851994:IUY851995 JET851994:JEU851995 JOP851994:JOQ851995 JYL851994:JYM851995 KIH851994:KII851995 KSD851994:KSE851995 LBZ851994:LCA851995 LLV851994:LLW851995 LVR851994:LVS851995 MFN851994:MFO851995 MPJ851994:MPK851995 MZF851994:MZG851995 NJB851994:NJC851995 NSX851994:NSY851995 OCT851994:OCU851995 OMP851994:OMQ851995 OWL851994:OWM851995 PGH851994:PGI851995 PQD851994:PQE851995 PZZ851994:QAA851995 QJV851994:QJW851995 QTR851994:QTS851995 RDN851994:RDO851995 RNJ851994:RNK851995 RXF851994:RXG851995 SHB851994:SHC851995 SQX851994:SQY851995 TAT851994:TAU851995 TKP851994:TKQ851995 TUL851994:TUM851995 UEH851994:UEI851995 UOD851994:UOE851995 UXZ851994:UYA851995 VHV851994:VHW851995 VRR851994:VRS851995 WBN851994:WBO851995 WLJ851994:WLK851995 WVF851994:WVG851995 E917530:F917531 IT917530:IU917531 SP917530:SQ917531 ACL917530:ACM917531 AMH917530:AMI917531 AWD917530:AWE917531 BFZ917530:BGA917531 BPV917530:BPW917531 BZR917530:BZS917531 CJN917530:CJO917531 CTJ917530:CTK917531 DDF917530:DDG917531 DNB917530:DNC917531 DWX917530:DWY917531 EGT917530:EGU917531 EQP917530:EQQ917531 FAL917530:FAM917531 FKH917530:FKI917531 FUD917530:FUE917531 GDZ917530:GEA917531 GNV917530:GNW917531 GXR917530:GXS917531 HHN917530:HHO917531 HRJ917530:HRK917531 IBF917530:IBG917531 ILB917530:ILC917531 IUX917530:IUY917531 JET917530:JEU917531 JOP917530:JOQ917531 JYL917530:JYM917531 KIH917530:KII917531 KSD917530:KSE917531 LBZ917530:LCA917531 LLV917530:LLW917531 LVR917530:LVS917531 MFN917530:MFO917531 MPJ917530:MPK917531 MZF917530:MZG917531 NJB917530:NJC917531 NSX917530:NSY917531 OCT917530:OCU917531 OMP917530:OMQ917531 OWL917530:OWM917531 PGH917530:PGI917531 PQD917530:PQE917531 PZZ917530:QAA917531 QJV917530:QJW917531 QTR917530:QTS917531 RDN917530:RDO917531 RNJ917530:RNK917531 RXF917530:RXG917531 SHB917530:SHC917531 SQX917530:SQY917531 TAT917530:TAU917531 TKP917530:TKQ917531 TUL917530:TUM917531 UEH917530:UEI917531 UOD917530:UOE917531 UXZ917530:UYA917531 VHV917530:VHW917531 VRR917530:VRS917531 WBN917530:WBO917531 WLJ917530:WLK917531 WVF917530:WVG917531 E983066:F983067 IT983066:IU983067 SP983066:SQ983067 ACL983066:ACM983067 AMH983066:AMI983067 AWD983066:AWE983067 BFZ983066:BGA983067 BPV983066:BPW983067 BZR983066:BZS983067 CJN983066:CJO983067 CTJ983066:CTK983067 DDF983066:DDG983067 DNB983066:DNC983067 DWX983066:DWY983067 EGT983066:EGU983067 EQP983066:EQQ983067 FAL983066:FAM983067 FKH983066:FKI983067 FUD983066:FUE983067 GDZ983066:GEA983067 GNV983066:GNW983067 GXR983066:GXS983067 HHN983066:HHO983067 HRJ983066:HRK983067 IBF983066:IBG983067 ILB983066:ILC983067 IUX983066:IUY983067 JET983066:JEU983067 JOP983066:JOQ983067 JYL983066:JYM983067 KIH983066:KII983067 KSD983066:KSE983067 LBZ983066:LCA983067 LLV983066:LLW983067 LVR983066:LVS983067 MFN983066:MFO983067 MPJ983066:MPK983067 MZF983066:MZG983067 NJB983066:NJC983067 NSX983066:NSY983067 OCT983066:OCU983067 OMP983066:OMQ983067 OWL983066:OWM983067 PGH983066:PGI983067 PQD983066:PQE983067 PZZ983066:QAA983067 QJV983066:QJW983067 QTR983066:QTS983067 RDN983066:RDO983067 RNJ983066:RNK983067 RXF983066:RXG983067 SHB983066:SHC983067 SQX983066:SQY983067 TAT983066:TAU983067 TKP983066:TKQ983067 TUL983066:TUM983067 UEH983066:UEI983067 UOD983066:UOE983067 UXZ983066:UYA983067 VHV983066:VHW983067 VRR983066:VRS983067 WBN983066:WBO983067 WLJ983066:WLK983067 WVF983066:WVG983067" xr:uid="{FBF96959-F920-4AAD-A02D-E3C212F2FE08}">
      <formula1>4</formula1>
      <formula2>16</formula2>
    </dataValidation>
  </dataValidations>
  <pageMargins left="0.75" right="0.75" top="1" bottom="1" header="0.51200000000000001" footer="0.51200000000000001"/>
  <pageSetup paperSize="9" scale="58" fitToWidth="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57548-4A87-458D-88E4-2E5B98C2DC5C}">
  <dimension ref="A1:N263"/>
  <sheetViews>
    <sheetView showGridLines="0" view="pageBreakPreview" topLeftCell="B15" zoomScaleNormal="85" zoomScaleSheetLayoutView="100" workbookViewId="0">
      <selection activeCell="C15" sqref="C15:D15"/>
    </sheetView>
  </sheetViews>
  <sheetFormatPr defaultRowHeight="20.25" customHeight="1"/>
  <cols>
    <col min="1" max="1" width="9" style="1" hidden="1" customWidth="1"/>
    <col min="2" max="2" width="4.375" style="1" customWidth="1"/>
    <col min="3" max="3" width="3.625" style="1" customWidth="1"/>
    <col min="4" max="4" width="10.625" style="1" customWidth="1"/>
    <col min="5" max="5" width="20.625" style="1" customWidth="1"/>
    <col min="6" max="6" width="18.625" style="1" customWidth="1"/>
    <col min="7" max="7" width="3.625" style="1" customWidth="1"/>
    <col min="8" max="8" width="10.625" style="1" customWidth="1"/>
    <col min="9" max="9" width="20.625" style="1" customWidth="1"/>
    <col min="10" max="10" width="18.625" style="1" customWidth="1"/>
    <col min="11" max="13" width="10.625" style="1" customWidth="1"/>
    <col min="14" max="14" width="10.625" style="1" hidden="1" customWidth="1"/>
    <col min="15" max="254" width="8.75" style="1"/>
    <col min="255" max="255" width="0" style="1" hidden="1" customWidth="1"/>
    <col min="256" max="256" width="7.5" style="1" bestFit="1" customWidth="1"/>
    <col min="257" max="257" width="3.625" style="1" customWidth="1"/>
    <col min="258" max="258" width="15.625" style="1" customWidth="1"/>
    <col min="259" max="259" width="23.5" style="1" customWidth="1"/>
    <col min="260" max="260" width="12.625" style="1" customWidth="1"/>
    <col min="261" max="261" width="13.625" style="1" customWidth="1"/>
    <col min="262" max="262" width="15.625" style="1" customWidth="1"/>
    <col min="263" max="263" width="19.625" style="1" customWidth="1"/>
    <col min="264" max="266" width="2.5" style="1" customWidth="1"/>
    <col min="267" max="269" width="10.625" style="1" customWidth="1"/>
    <col min="270" max="270" width="0" style="1" hidden="1" customWidth="1"/>
    <col min="271" max="510" width="8.75" style="1"/>
    <col min="511" max="511" width="0" style="1" hidden="1" customWidth="1"/>
    <col min="512" max="512" width="7.5" style="1" bestFit="1" customWidth="1"/>
    <col min="513" max="513" width="3.625" style="1" customWidth="1"/>
    <col min="514" max="514" width="15.625" style="1" customWidth="1"/>
    <col min="515" max="515" width="23.5" style="1" customWidth="1"/>
    <col min="516" max="516" width="12.625" style="1" customWidth="1"/>
    <col min="517" max="517" width="13.625" style="1" customWidth="1"/>
    <col min="518" max="518" width="15.625" style="1" customWidth="1"/>
    <col min="519" max="519" width="19.625" style="1" customWidth="1"/>
    <col min="520" max="522" width="2.5" style="1" customWidth="1"/>
    <col min="523" max="525" width="10.625" style="1" customWidth="1"/>
    <col min="526" max="526" width="0" style="1" hidden="1" customWidth="1"/>
    <col min="527" max="766" width="8.75" style="1"/>
    <col min="767" max="767" width="0" style="1" hidden="1" customWidth="1"/>
    <col min="768" max="768" width="7.5" style="1" bestFit="1" customWidth="1"/>
    <col min="769" max="769" width="3.625" style="1" customWidth="1"/>
    <col min="770" max="770" width="15.625" style="1" customWidth="1"/>
    <col min="771" max="771" width="23.5" style="1" customWidth="1"/>
    <col min="772" max="772" width="12.625" style="1" customWidth="1"/>
    <col min="773" max="773" width="13.625" style="1" customWidth="1"/>
    <col min="774" max="774" width="15.625" style="1" customWidth="1"/>
    <col min="775" max="775" width="19.625" style="1" customWidth="1"/>
    <col min="776" max="778" width="2.5" style="1" customWidth="1"/>
    <col min="779" max="781" width="10.625" style="1" customWidth="1"/>
    <col min="782" max="782" width="0" style="1" hidden="1" customWidth="1"/>
    <col min="783" max="1022" width="8.75" style="1"/>
    <col min="1023" max="1023" width="0" style="1" hidden="1" customWidth="1"/>
    <col min="1024" max="1024" width="7.5" style="1" bestFit="1" customWidth="1"/>
    <col min="1025" max="1025" width="3.625" style="1" customWidth="1"/>
    <col min="1026" max="1026" width="15.625" style="1" customWidth="1"/>
    <col min="1027" max="1027" width="23.5" style="1" customWidth="1"/>
    <col min="1028" max="1028" width="12.625" style="1" customWidth="1"/>
    <col min="1029" max="1029" width="13.625" style="1" customWidth="1"/>
    <col min="1030" max="1030" width="15.625" style="1" customWidth="1"/>
    <col min="1031" max="1031" width="19.625" style="1" customWidth="1"/>
    <col min="1032" max="1034" width="2.5" style="1" customWidth="1"/>
    <col min="1035" max="1037" width="10.625" style="1" customWidth="1"/>
    <col min="1038" max="1038" width="0" style="1" hidden="1" customWidth="1"/>
    <col min="1039" max="1278" width="8.75" style="1"/>
    <col min="1279" max="1279" width="0" style="1" hidden="1" customWidth="1"/>
    <col min="1280" max="1280" width="7.5" style="1" bestFit="1" customWidth="1"/>
    <col min="1281" max="1281" width="3.625" style="1" customWidth="1"/>
    <col min="1282" max="1282" width="15.625" style="1" customWidth="1"/>
    <col min="1283" max="1283" width="23.5" style="1" customWidth="1"/>
    <col min="1284" max="1284" width="12.625" style="1" customWidth="1"/>
    <col min="1285" max="1285" width="13.625" style="1" customWidth="1"/>
    <col min="1286" max="1286" width="15.625" style="1" customWidth="1"/>
    <col min="1287" max="1287" width="19.625" style="1" customWidth="1"/>
    <col min="1288" max="1290" width="2.5" style="1" customWidth="1"/>
    <col min="1291" max="1293" width="10.625" style="1" customWidth="1"/>
    <col min="1294" max="1294" width="0" style="1" hidden="1" customWidth="1"/>
    <col min="1295" max="1534" width="8.75" style="1"/>
    <col min="1535" max="1535" width="0" style="1" hidden="1" customWidth="1"/>
    <col min="1536" max="1536" width="7.5" style="1" bestFit="1" customWidth="1"/>
    <col min="1537" max="1537" width="3.625" style="1" customWidth="1"/>
    <col min="1538" max="1538" width="15.625" style="1" customWidth="1"/>
    <col min="1539" max="1539" width="23.5" style="1" customWidth="1"/>
    <col min="1540" max="1540" width="12.625" style="1" customWidth="1"/>
    <col min="1541" max="1541" width="13.625" style="1" customWidth="1"/>
    <col min="1542" max="1542" width="15.625" style="1" customWidth="1"/>
    <col min="1543" max="1543" width="19.625" style="1" customWidth="1"/>
    <col min="1544" max="1546" width="2.5" style="1" customWidth="1"/>
    <col min="1547" max="1549" width="10.625" style="1" customWidth="1"/>
    <col min="1550" max="1550" width="0" style="1" hidden="1" customWidth="1"/>
    <col min="1551" max="1790" width="8.75" style="1"/>
    <col min="1791" max="1791" width="0" style="1" hidden="1" customWidth="1"/>
    <col min="1792" max="1792" width="7.5" style="1" bestFit="1" customWidth="1"/>
    <col min="1793" max="1793" width="3.625" style="1" customWidth="1"/>
    <col min="1794" max="1794" width="15.625" style="1" customWidth="1"/>
    <col min="1795" max="1795" width="23.5" style="1" customWidth="1"/>
    <col min="1796" max="1796" width="12.625" style="1" customWidth="1"/>
    <col min="1797" max="1797" width="13.625" style="1" customWidth="1"/>
    <col min="1798" max="1798" width="15.625" style="1" customWidth="1"/>
    <col min="1799" max="1799" width="19.625" style="1" customWidth="1"/>
    <col min="1800" max="1802" width="2.5" style="1" customWidth="1"/>
    <col min="1803" max="1805" width="10.625" style="1" customWidth="1"/>
    <col min="1806" max="1806" width="0" style="1" hidden="1" customWidth="1"/>
    <col min="1807" max="2046" width="8.75" style="1"/>
    <col min="2047" max="2047" width="0" style="1" hidden="1" customWidth="1"/>
    <col min="2048" max="2048" width="7.5" style="1" bestFit="1" customWidth="1"/>
    <col min="2049" max="2049" width="3.625" style="1" customWidth="1"/>
    <col min="2050" max="2050" width="15.625" style="1" customWidth="1"/>
    <col min="2051" max="2051" width="23.5" style="1" customWidth="1"/>
    <col min="2052" max="2052" width="12.625" style="1" customWidth="1"/>
    <col min="2053" max="2053" width="13.625" style="1" customWidth="1"/>
    <col min="2054" max="2054" width="15.625" style="1" customWidth="1"/>
    <col min="2055" max="2055" width="19.625" style="1" customWidth="1"/>
    <col min="2056" max="2058" width="2.5" style="1" customWidth="1"/>
    <col min="2059" max="2061" width="10.625" style="1" customWidth="1"/>
    <col min="2062" max="2062" width="0" style="1" hidden="1" customWidth="1"/>
    <col min="2063" max="2302" width="8.75" style="1"/>
    <col min="2303" max="2303" width="0" style="1" hidden="1" customWidth="1"/>
    <col min="2304" max="2304" width="7.5" style="1" bestFit="1" customWidth="1"/>
    <col min="2305" max="2305" width="3.625" style="1" customWidth="1"/>
    <col min="2306" max="2306" width="15.625" style="1" customWidth="1"/>
    <col min="2307" max="2307" width="23.5" style="1" customWidth="1"/>
    <col min="2308" max="2308" width="12.625" style="1" customWidth="1"/>
    <col min="2309" max="2309" width="13.625" style="1" customWidth="1"/>
    <col min="2310" max="2310" width="15.625" style="1" customWidth="1"/>
    <col min="2311" max="2311" width="19.625" style="1" customWidth="1"/>
    <col min="2312" max="2314" width="2.5" style="1" customWidth="1"/>
    <col min="2315" max="2317" width="10.625" style="1" customWidth="1"/>
    <col min="2318" max="2318" width="0" style="1" hidden="1" customWidth="1"/>
    <col min="2319" max="2558" width="8.75" style="1"/>
    <col min="2559" max="2559" width="0" style="1" hidden="1" customWidth="1"/>
    <col min="2560" max="2560" width="7.5" style="1" bestFit="1" customWidth="1"/>
    <col min="2561" max="2561" width="3.625" style="1" customWidth="1"/>
    <col min="2562" max="2562" width="15.625" style="1" customWidth="1"/>
    <col min="2563" max="2563" width="23.5" style="1" customWidth="1"/>
    <col min="2564" max="2564" width="12.625" style="1" customWidth="1"/>
    <col min="2565" max="2565" width="13.625" style="1" customWidth="1"/>
    <col min="2566" max="2566" width="15.625" style="1" customWidth="1"/>
    <col min="2567" max="2567" width="19.625" style="1" customWidth="1"/>
    <col min="2568" max="2570" width="2.5" style="1" customWidth="1"/>
    <col min="2571" max="2573" width="10.625" style="1" customWidth="1"/>
    <col min="2574" max="2574" width="0" style="1" hidden="1" customWidth="1"/>
    <col min="2575" max="2814" width="8.75" style="1"/>
    <col min="2815" max="2815" width="0" style="1" hidden="1" customWidth="1"/>
    <col min="2816" max="2816" width="7.5" style="1" bestFit="1" customWidth="1"/>
    <col min="2817" max="2817" width="3.625" style="1" customWidth="1"/>
    <col min="2818" max="2818" width="15.625" style="1" customWidth="1"/>
    <col min="2819" max="2819" width="23.5" style="1" customWidth="1"/>
    <col min="2820" max="2820" width="12.625" style="1" customWidth="1"/>
    <col min="2821" max="2821" width="13.625" style="1" customWidth="1"/>
    <col min="2822" max="2822" width="15.625" style="1" customWidth="1"/>
    <col min="2823" max="2823" width="19.625" style="1" customWidth="1"/>
    <col min="2824" max="2826" width="2.5" style="1" customWidth="1"/>
    <col min="2827" max="2829" width="10.625" style="1" customWidth="1"/>
    <col min="2830" max="2830" width="0" style="1" hidden="1" customWidth="1"/>
    <col min="2831" max="3070" width="8.75" style="1"/>
    <col min="3071" max="3071" width="0" style="1" hidden="1" customWidth="1"/>
    <col min="3072" max="3072" width="7.5" style="1" bestFit="1" customWidth="1"/>
    <col min="3073" max="3073" width="3.625" style="1" customWidth="1"/>
    <col min="3074" max="3074" width="15.625" style="1" customWidth="1"/>
    <col min="3075" max="3075" width="23.5" style="1" customWidth="1"/>
    <col min="3076" max="3076" width="12.625" style="1" customWidth="1"/>
    <col min="3077" max="3077" width="13.625" style="1" customWidth="1"/>
    <col min="3078" max="3078" width="15.625" style="1" customWidth="1"/>
    <col min="3079" max="3079" width="19.625" style="1" customWidth="1"/>
    <col min="3080" max="3082" width="2.5" style="1" customWidth="1"/>
    <col min="3083" max="3085" width="10.625" style="1" customWidth="1"/>
    <col min="3086" max="3086" width="0" style="1" hidden="1" customWidth="1"/>
    <col min="3087" max="3326" width="8.75" style="1"/>
    <col min="3327" max="3327" width="0" style="1" hidden="1" customWidth="1"/>
    <col min="3328" max="3328" width="7.5" style="1" bestFit="1" customWidth="1"/>
    <col min="3329" max="3329" width="3.625" style="1" customWidth="1"/>
    <col min="3330" max="3330" width="15.625" style="1" customWidth="1"/>
    <col min="3331" max="3331" width="23.5" style="1" customWidth="1"/>
    <col min="3332" max="3332" width="12.625" style="1" customWidth="1"/>
    <col min="3333" max="3333" width="13.625" style="1" customWidth="1"/>
    <col min="3334" max="3334" width="15.625" style="1" customWidth="1"/>
    <col min="3335" max="3335" width="19.625" style="1" customWidth="1"/>
    <col min="3336" max="3338" width="2.5" style="1" customWidth="1"/>
    <col min="3339" max="3341" width="10.625" style="1" customWidth="1"/>
    <col min="3342" max="3342" width="0" style="1" hidden="1" customWidth="1"/>
    <col min="3343" max="3582" width="8.75" style="1"/>
    <col min="3583" max="3583" width="0" style="1" hidden="1" customWidth="1"/>
    <col min="3584" max="3584" width="7.5" style="1" bestFit="1" customWidth="1"/>
    <col min="3585" max="3585" width="3.625" style="1" customWidth="1"/>
    <col min="3586" max="3586" width="15.625" style="1" customWidth="1"/>
    <col min="3587" max="3587" width="23.5" style="1" customWidth="1"/>
    <col min="3588" max="3588" width="12.625" style="1" customWidth="1"/>
    <col min="3589" max="3589" width="13.625" style="1" customWidth="1"/>
    <col min="3590" max="3590" width="15.625" style="1" customWidth="1"/>
    <col min="3591" max="3591" width="19.625" style="1" customWidth="1"/>
    <col min="3592" max="3594" width="2.5" style="1" customWidth="1"/>
    <col min="3595" max="3597" width="10.625" style="1" customWidth="1"/>
    <col min="3598" max="3598" width="0" style="1" hidden="1" customWidth="1"/>
    <col min="3599" max="3838" width="8.75" style="1"/>
    <col min="3839" max="3839" width="0" style="1" hidden="1" customWidth="1"/>
    <col min="3840" max="3840" width="7.5" style="1" bestFit="1" customWidth="1"/>
    <col min="3841" max="3841" width="3.625" style="1" customWidth="1"/>
    <col min="3842" max="3842" width="15.625" style="1" customWidth="1"/>
    <col min="3843" max="3843" width="23.5" style="1" customWidth="1"/>
    <col min="3844" max="3844" width="12.625" style="1" customWidth="1"/>
    <col min="3845" max="3845" width="13.625" style="1" customWidth="1"/>
    <col min="3846" max="3846" width="15.625" style="1" customWidth="1"/>
    <col min="3847" max="3847" width="19.625" style="1" customWidth="1"/>
    <col min="3848" max="3850" width="2.5" style="1" customWidth="1"/>
    <col min="3851" max="3853" width="10.625" style="1" customWidth="1"/>
    <col min="3854" max="3854" width="0" style="1" hidden="1" customWidth="1"/>
    <col min="3855" max="4094" width="8.75" style="1"/>
    <col min="4095" max="4095" width="0" style="1" hidden="1" customWidth="1"/>
    <col min="4096" max="4096" width="7.5" style="1" bestFit="1" customWidth="1"/>
    <col min="4097" max="4097" width="3.625" style="1" customWidth="1"/>
    <col min="4098" max="4098" width="15.625" style="1" customWidth="1"/>
    <col min="4099" max="4099" width="23.5" style="1" customWidth="1"/>
    <col min="4100" max="4100" width="12.625" style="1" customWidth="1"/>
    <col min="4101" max="4101" width="13.625" style="1" customWidth="1"/>
    <col min="4102" max="4102" width="15.625" style="1" customWidth="1"/>
    <col min="4103" max="4103" width="19.625" style="1" customWidth="1"/>
    <col min="4104" max="4106" width="2.5" style="1" customWidth="1"/>
    <col min="4107" max="4109" width="10.625" style="1" customWidth="1"/>
    <col min="4110" max="4110" width="0" style="1" hidden="1" customWidth="1"/>
    <col min="4111" max="4350" width="8.75" style="1"/>
    <col min="4351" max="4351" width="0" style="1" hidden="1" customWidth="1"/>
    <col min="4352" max="4352" width="7.5" style="1" bestFit="1" customWidth="1"/>
    <col min="4353" max="4353" width="3.625" style="1" customWidth="1"/>
    <col min="4354" max="4354" width="15.625" style="1" customWidth="1"/>
    <col min="4355" max="4355" width="23.5" style="1" customWidth="1"/>
    <col min="4356" max="4356" width="12.625" style="1" customWidth="1"/>
    <col min="4357" max="4357" width="13.625" style="1" customWidth="1"/>
    <col min="4358" max="4358" width="15.625" style="1" customWidth="1"/>
    <col min="4359" max="4359" width="19.625" style="1" customWidth="1"/>
    <col min="4360" max="4362" width="2.5" style="1" customWidth="1"/>
    <col min="4363" max="4365" width="10.625" style="1" customWidth="1"/>
    <col min="4366" max="4366" width="0" style="1" hidden="1" customWidth="1"/>
    <col min="4367" max="4606" width="8.75" style="1"/>
    <col min="4607" max="4607" width="0" style="1" hidden="1" customWidth="1"/>
    <col min="4608" max="4608" width="7.5" style="1" bestFit="1" customWidth="1"/>
    <col min="4609" max="4609" width="3.625" style="1" customWidth="1"/>
    <col min="4610" max="4610" width="15.625" style="1" customWidth="1"/>
    <col min="4611" max="4611" width="23.5" style="1" customWidth="1"/>
    <col min="4612" max="4612" width="12.625" style="1" customWidth="1"/>
    <col min="4613" max="4613" width="13.625" style="1" customWidth="1"/>
    <col min="4614" max="4614" width="15.625" style="1" customWidth="1"/>
    <col min="4615" max="4615" width="19.625" style="1" customWidth="1"/>
    <col min="4616" max="4618" width="2.5" style="1" customWidth="1"/>
    <col min="4619" max="4621" width="10.625" style="1" customWidth="1"/>
    <col min="4622" max="4622" width="0" style="1" hidden="1" customWidth="1"/>
    <col min="4623" max="4862" width="8.75" style="1"/>
    <col min="4863" max="4863" width="0" style="1" hidden="1" customWidth="1"/>
    <col min="4864" max="4864" width="7.5" style="1" bestFit="1" customWidth="1"/>
    <col min="4865" max="4865" width="3.625" style="1" customWidth="1"/>
    <col min="4866" max="4866" width="15.625" style="1" customWidth="1"/>
    <col min="4867" max="4867" width="23.5" style="1" customWidth="1"/>
    <col min="4868" max="4868" width="12.625" style="1" customWidth="1"/>
    <col min="4869" max="4869" width="13.625" style="1" customWidth="1"/>
    <col min="4870" max="4870" width="15.625" style="1" customWidth="1"/>
    <col min="4871" max="4871" width="19.625" style="1" customWidth="1"/>
    <col min="4872" max="4874" width="2.5" style="1" customWidth="1"/>
    <col min="4875" max="4877" width="10.625" style="1" customWidth="1"/>
    <col min="4878" max="4878" width="0" style="1" hidden="1" customWidth="1"/>
    <col min="4879" max="5118" width="8.75" style="1"/>
    <col min="5119" max="5119" width="0" style="1" hidden="1" customWidth="1"/>
    <col min="5120" max="5120" width="7.5" style="1" bestFit="1" customWidth="1"/>
    <col min="5121" max="5121" width="3.625" style="1" customWidth="1"/>
    <col min="5122" max="5122" width="15.625" style="1" customWidth="1"/>
    <col min="5123" max="5123" width="23.5" style="1" customWidth="1"/>
    <col min="5124" max="5124" width="12.625" style="1" customWidth="1"/>
    <col min="5125" max="5125" width="13.625" style="1" customWidth="1"/>
    <col min="5126" max="5126" width="15.625" style="1" customWidth="1"/>
    <col min="5127" max="5127" width="19.625" style="1" customWidth="1"/>
    <col min="5128" max="5130" width="2.5" style="1" customWidth="1"/>
    <col min="5131" max="5133" width="10.625" style="1" customWidth="1"/>
    <col min="5134" max="5134" width="0" style="1" hidden="1" customWidth="1"/>
    <col min="5135" max="5374" width="8.75" style="1"/>
    <col min="5375" max="5375" width="0" style="1" hidden="1" customWidth="1"/>
    <col min="5376" max="5376" width="7.5" style="1" bestFit="1" customWidth="1"/>
    <col min="5377" max="5377" width="3.625" style="1" customWidth="1"/>
    <col min="5378" max="5378" width="15.625" style="1" customWidth="1"/>
    <col min="5379" max="5379" width="23.5" style="1" customWidth="1"/>
    <col min="5380" max="5380" width="12.625" style="1" customWidth="1"/>
    <col min="5381" max="5381" width="13.625" style="1" customWidth="1"/>
    <col min="5382" max="5382" width="15.625" style="1" customWidth="1"/>
    <col min="5383" max="5383" width="19.625" style="1" customWidth="1"/>
    <col min="5384" max="5386" width="2.5" style="1" customWidth="1"/>
    <col min="5387" max="5389" width="10.625" style="1" customWidth="1"/>
    <col min="5390" max="5390" width="0" style="1" hidden="1" customWidth="1"/>
    <col min="5391" max="5630" width="8.75" style="1"/>
    <col min="5631" max="5631" width="0" style="1" hidden="1" customWidth="1"/>
    <col min="5632" max="5632" width="7.5" style="1" bestFit="1" customWidth="1"/>
    <col min="5633" max="5633" width="3.625" style="1" customWidth="1"/>
    <col min="5634" max="5634" width="15.625" style="1" customWidth="1"/>
    <col min="5635" max="5635" width="23.5" style="1" customWidth="1"/>
    <col min="5636" max="5636" width="12.625" style="1" customWidth="1"/>
    <col min="5637" max="5637" width="13.625" style="1" customWidth="1"/>
    <col min="5638" max="5638" width="15.625" style="1" customWidth="1"/>
    <col min="5639" max="5639" width="19.625" style="1" customWidth="1"/>
    <col min="5640" max="5642" width="2.5" style="1" customWidth="1"/>
    <col min="5643" max="5645" width="10.625" style="1" customWidth="1"/>
    <col min="5646" max="5646" width="0" style="1" hidden="1" customWidth="1"/>
    <col min="5647" max="5886" width="8.75" style="1"/>
    <col min="5887" max="5887" width="0" style="1" hidden="1" customWidth="1"/>
    <col min="5888" max="5888" width="7.5" style="1" bestFit="1" customWidth="1"/>
    <col min="5889" max="5889" width="3.625" style="1" customWidth="1"/>
    <col min="5890" max="5890" width="15.625" style="1" customWidth="1"/>
    <col min="5891" max="5891" width="23.5" style="1" customWidth="1"/>
    <col min="5892" max="5892" width="12.625" style="1" customWidth="1"/>
    <col min="5893" max="5893" width="13.625" style="1" customWidth="1"/>
    <col min="5894" max="5894" width="15.625" style="1" customWidth="1"/>
    <col min="5895" max="5895" width="19.625" style="1" customWidth="1"/>
    <col min="5896" max="5898" width="2.5" style="1" customWidth="1"/>
    <col min="5899" max="5901" width="10.625" style="1" customWidth="1"/>
    <col min="5902" max="5902" width="0" style="1" hidden="1" customWidth="1"/>
    <col min="5903" max="6142" width="8.75" style="1"/>
    <col min="6143" max="6143" width="0" style="1" hidden="1" customWidth="1"/>
    <col min="6144" max="6144" width="7.5" style="1" bestFit="1" customWidth="1"/>
    <col min="6145" max="6145" width="3.625" style="1" customWidth="1"/>
    <col min="6146" max="6146" width="15.625" style="1" customWidth="1"/>
    <col min="6147" max="6147" width="23.5" style="1" customWidth="1"/>
    <col min="6148" max="6148" width="12.625" style="1" customWidth="1"/>
    <col min="6149" max="6149" width="13.625" style="1" customWidth="1"/>
    <col min="6150" max="6150" width="15.625" style="1" customWidth="1"/>
    <col min="6151" max="6151" width="19.625" style="1" customWidth="1"/>
    <col min="6152" max="6154" width="2.5" style="1" customWidth="1"/>
    <col min="6155" max="6157" width="10.625" style="1" customWidth="1"/>
    <col min="6158" max="6158" width="0" style="1" hidden="1" customWidth="1"/>
    <col min="6159" max="6398" width="8.75" style="1"/>
    <col min="6399" max="6399" width="0" style="1" hidden="1" customWidth="1"/>
    <col min="6400" max="6400" width="7.5" style="1" bestFit="1" customWidth="1"/>
    <col min="6401" max="6401" width="3.625" style="1" customWidth="1"/>
    <col min="6402" max="6402" width="15.625" style="1" customWidth="1"/>
    <col min="6403" max="6403" width="23.5" style="1" customWidth="1"/>
    <col min="6404" max="6404" width="12.625" style="1" customWidth="1"/>
    <col min="6405" max="6405" width="13.625" style="1" customWidth="1"/>
    <col min="6406" max="6406" width="15.625" style="1" customWidth="1"/>
    <col min="6407" max="6407" width="19.625" style="1" customWidth="1"/>
    <col min="6408" max="6410" width="2.5" style="1" customWidth="1"/>
    <col min="6411" max="6413" width="10.625" style="1" customWidth="1"/>
    <col min="6414" max="6414" width="0" style="1" hidden="1" customWidth="1"/>
    <col min="6415" max="6654" width="8.75" style="1"/>
    <col min="6655" max="6655" width="0" style="1" hidden="1" customWidth="1"/>
    <col min="6656" max="6656" width="7.5" style="1" bestFit="1" customWidth="1"/>
    <col min="6657" max="6657" width="3.625" style="1" customWidth="1"/>
    <col min="6658" max="6658" width="15.625" style="1" customWidth="1"/>
    <col min="6659" max="6659" width="23.5" style="1" customWidth="1"/>
    <col min="6660" max="6660" width="12.625" style="1" customWidth="1"/>
    <col min="6661" max="6661" width="13.625" style="1" customWidth="1"/>
    <col min="6662" max="6662" width="15.625" style="1" customWidth="1"/>
    <col min="6663" max="6663" width="19.625" style="1" customWidth="1"/>
    <col min="6664" max="6666" width="2.5" style="1" customWidth="1"/>
    <col min="6667" max="6669" width="10.625" style="1" customWidth="1"/>
    <col min="6670" max="6670" width="0" style="1" hidden="1" customWidth="1"/>
    <col min="6671" max="6910" width="8.75" style="1"/>
    <col min="6911" max="6911" width="0" style="1" hidden="1" customWidth="1"/>
    <col min="6912" max="6912" width="7.5" style="1" bestFit="1" customWidth="1"/>
    <col min="6913" max="6913" width="3.625" style="1" customWidth="1"/>
    <col min="6914" max="6914" width="15.625" style="1" customWidth="1"/>
    <col min="6915" max="6915" width="23.5" style="1" customWidth="1"/>
    <col min="6916" max="6916" width="12.625" style="1" customWidth="1"/>
    <col min="6917" max="6917" width="13.625" style="1" customWidth="1"/>
    <col min="6918" max="6918" width="15.625" style="1" customWidth="1"/>
    <col min="6919" max="6919" width="19.625" style="1" customWidth="1"/>
    <col min="6920" max="6922" width="2.5" style="1" customWidth="1"/>
    <col min="6923" max="6925" width="10.625" style="1" customWidth="1"/>
    <col min="6926" max="6926" width="0" style="1" hidden="1" customWidth="1"/>
    <col min="6927" max="7166" width="8.75" style="1"/>
    <col min="7167" max="7167" width="0" style="1" hidden="1" customWidth="1"/>
    <col min="7168" max="7168" width="7.5" style="1" bestFit="1" customWidth="1"/>
    <col min="7169" max="7169" width="3.625" style="1" customWidth="1"/>
    <col min="7170" max="7170" width="15.625" style="1" customWidth="1"/>
    <col min="7171" max="7171" width="23.5" style="1" customWidth="1"/>
    <col min="7172" max="7172" width="12.625" style="1" customWidth="1"/>
    <col min="7173" max="7173" width="13.625" style="1" customWidth="1"/>
    <col min="7174" max="7174" width="15.625" style="1" customWidth="1"/>
    <col min="7175" max="7175" width="19.625" style="1" customWidth="1"/>
    <col min="7176" max="7178" width="2.5" style="1" customWidth="1"/>
    <col min="7179" max="7181" width="10.625" style="1" customWidth="1"/>
    <col min="7182" max="7182" width="0" style="1" hidden="1" customWidth="1"/>
    <col min="7183" max="7422" width="8.75" style="1"/>
    <col min="7423" max="7423" width="0" style="1" hidden="1" customWidth="1"/>
    <col min="7424" max="7424" width="7.5" style="1" bestFit="1" customWidth="1"/>
    <col min="7425" max="7425" width="3.625" style="1" customWidth="1"/>
    <col min="7426" max="7426" width="15.625" style="1" customWidth="1"/>
    <col min="7427" max="7427" width="23.5" style="1" customWidth="1"/>
    <col min="7428" max="7428" width="12.625" style="1" customWidth="1"/>
    <col min="7429" max="7429" width="13.625" style="1" customWidth="1"/>
    <col min="7430" max="7430" width="15.625" style="1" customWidth="1"/>
    <col min="7431" max="7431" width="19.625" style="1" customWidth="1"/>
    <col min="7432" max="7434" width="2.5" style="1" customWidth="1"/>
    <col min="7435" max="7437" width="10.625" style="1" customWidth="1"/>
    <col min="7438" max="7438" width="0" style="1" hidden="1" customWidth="1"/>
    <col min="7439" max="7678" width="8.75" style="1"/>
    <col min="7679" max="7679" width="0" style="1" hidden="1" customWidth="1"/>
    <col min="7680" max="7680" width="7.5" style="1" bestFit="1" customWidth="1"/>
    <col min="7681" max="7681" width="3.625" style="1" customWidth="1"/>
    <col min="7682" max="7682" width="15.625" style="1" customWidth="1"/>
    <col min="7683" max="7683" width="23.5" style="1" customWidth="1"/>
    <col min="7684" max="7684" width="12.625" style="1" customWidth="1"/>
    <col min="7685" max="7685" width="13.625" style="1" customWidth="1"/>
    <col min="7686" max="7686" width="15.625" style="1" customWidth="1"/>
    <col min="7687" max="7687" width="19.625" style="1" customWidth="1"/>
    <col min="7688" max="7690" width="2.5" style="1" customWidth="1"/>
    <col min="7691" max="7693" width="10.625" style="1" customWidth="1"/>
    <col min="7694" max="7694" width="0" style="1" hidden="1" customWidth="1"/>
    <col min="7695" max="7934" width="8.75" style="1"/>
    <col min="7935" max="7935" width="0" style="1" hidden="1" customWidth="1"/>
    <col min="7936" max="7936" width="7.5" style="1" bestFit="1" customWidth="1"/>
    <col min="7937" max="7937" width="3.625" style="1" customWidth="1"/>
    <col min="7938" max="7938" width="15.625" style="1" customWidth="1"/>
    <col min="7939" max="7939" width="23.5" style="1" customWidth="1"/>
    <col min="7940" max="7940" width="12.625" style="1" customWidth="1"/>
    <col min="7941" max="7941" width="13.625" style="1" customWidth="1"/>
    <col min="7942" max="7942" width="15.625" style="1" customWidth="1"/>
    <col min="7943" max="7943" width="19.625" style="1" customWidth="1"/>
    <col min="7944" max="7946" width="2.5" style="1" customWidth="1"/>
    <col min="7947" max="7949" width="10.625" style="1" customWidth="1"/>
    <col min="7950" max="7950" width="0" style="1" hidden="1" customWidth="1"/>
    <col min="7951" max="8190" width="8.75" style="1"/>
    <col min="8191" max="8191" width="0" style="1" hidden="1" customWidth="1"/>
    <col min="8192" max="8192" width="7.5" style="1" bestFit="1" customWidth="1"/>
    <col min="8193" max="8193" width="3.625" style="1" customWidth="1"/>
    <col min="8194" max="8194" width="15.625" style="1" customWidth="1"/>
    <col min="8195" max="8195" width="23.5" style="1" customWidth="1"/>
    <col min="8196" max="8196" width="12.625" style="1" customWidth="1"/>
    <col min="8197" max="8197" width="13.625" style="1" customWidth="1"/>
    <col min="8198" max="8198" width="15.625" style="1" customWidth="1"/>
    <col min="8199" max="8199" width="19.625" style="1" customWidth="1"/>
    <col min="8200" max="8202" width="2.5" style="1" customWidth="1"/>
    <col min="8203" max="8205" width="10.625" style="1" customWidth="1"/>
    <col min="8206" max="8206" width="0" style="1" hidden="1" customWidth="1"/>
    <col min="8207" max="8446" width="8.75" style="1"/>
    <col min="8447" max="8447" width="0" style="1" hidden="1" customWidth="1"/>
    <col min="8448" max="8448" width="7.5" style="1" bestFit="1" customWidth="1"/>
    <col min="8449" max="8449" width="3.625" style="1" customWidth="1"/>
    <col min="8450" max="8450" width="15.625" style="1" customWidth="1"/>
    <col min="8451" max="8451" width="23.5" style="1" customWidth="1"/>
    <col min="8452" max="8452" width="12.625" style="1" customWidth="1"/>
    <col min="8453" max="8453" width="13.625" style="1" customWidth="1"/>
    <col min="8454" max="8454" width="15.625" style="1" customWidth="1"/>
    <col min="8455" max="8455" width="19.625" style="1" customWidth="1"/>
    <col min="8456" max="8458" width="2.5" style="1" customWidth="1"/>
    <col min="8459" max="8461" width="10.625" style="1" customWidth="1"/>
    <col min="8462" max="8462" width="0" style="1" hidden="1" customWidth="1"/>
    <col min="8463" max="8702" width="8.75" style="1"/>
    <col min="8703" max="8703" width="0" style="1" hidden="1" customWidth="1"/>
    <col min="8704" max="8704" width="7.5" style="1" bestFit="1" customWidth="1"/>
    <col min="8705" max="8705" width="3.625" style="1" customWidth="1"/>
    <col min="8706" max="8706" width="15.625" style="1" customWidth="1"/>
    <col min="8707" max="8707" width="23.5" style="1" customWidth="1"/>
    <col min="8708" max="8708" width="12.625" style="1" customWidth="1"/>
    <col min="8709" max="8709" width="13.625" style="1" customWidth="1"/>
    <col min="8710" max="8710" width="15.625" style="1" customWidth="1"/>
    <col min="8711" max="8711" width="19.625" style="1" customWidth="1"/>
    <col min="8712" max="8714" width="2.5" style="1" customWidth="1"/>
    <col min="8715" max="8717" width="10.625" style="1" customWidth="1"/>
    <col min="8718" max="8718" width="0" style="1" hidden="1" customWidth="1"/>
    <col min="8719" max="8958" width="8.75" style="1"/>
    <col min="8959" max="8959" width="0" style="1" hidden="1" customWidth="1"/>
    <col min="8960" max="8960" width="7.5" style="1" bestFit="1" customWidth="1"/>
    <col min="8961" max="8961" width="3.625" style="1" customWidth="1"/>
    <col min="8962" max="8962" width="15.625" style="1" customWidth="1"/>
    <col min="8963" max="8963" width="23.5" style="1" customWidth="1"/>
    <col min="8964" max="8964" width="12.625" style="1" customWidth="1"/>
    <col min="8965" max="8965" width="13.625" style="1" customWidth="1"/>
    <col min="8966" max="8966" width="15.625" style="1" customWidth="1"/>
    <col min="8967" max="8967" width="19.625" style="1" customWidth="1"/>
    <col min="8968" max="8970" width="2.5" style="1" customWidth="1"/>
    <col min="8971" max="8973" width="10.625" style="1" customWidth="1"/>
    <col min="8974" max="8974" width="0" style="1" hidden="1" customWidth="1"/>
    <col min="8975" max="9214" width="8.75" style="1"/>
    <col min="9215" max="9215" width="0" style="1" hidden="1" customWidth="1"/>
    <col min="9216" max="9216" width="7.5" style="1" bestFit="1" customWidth="1"/>
    <col min="9217" max="9217" width="3.625" style="1" customWidth="1"/>
    <col min="9218" max="9218" width="15.625" style="1" customWidth="1"/>
    <col min="9219" max="9219" width="23.5" style="1" customWidth="1"/>
    <col min="9220" max="9220" width="12.625" style="1" customWidth="1"/>
    <col min="9221" max="9221" width="13.625" style="1" customWidth="1"/>
    <col min="9222" max="9222" width="15.625" style="1" customWidth="1"/>
    <col min="9223" max="9223" width="19.625" style="1" customWidth="1"/>
    <col min="9224" max="9226" width="2.5" style="1" customWidth="1"/>
    <col min="9227" max="9229" width="10.625" style="1" customWidth="1"/>
    <col min="9230" max="9230" width="0" style="1" hidden="1" customWidth="1"/>
    <col min="9231" max="9470" width="8.75" style="1"/>
    <col min="9471" max="9471" width="0" style="1" hidden="1" customWidth="1"/>
    <col min="9472" max="9472" width="7.5" style="1" bestFit="1" customWidth="1"/>
    <col min="9473" max="9473" width="3.625" style="1" customWidth="1"/>
    <col min="9474" max="9474" width="15.625" style="1" customWidth="1"/>
    <col min="9475" max="9475" width="23.5" style="1" customWidth="1"/>
    <col min="9476" max="9476" width="12.625" style="1" customWidth="1"/>
    <col min="9477" max="9477" width="13.625" style="1" customWidth="1"/>
    <col min="9478" max="9478" width="15.625" style="1" customWidth="1"/>
    <col min="9479" max="9479" width="19.625" style="1" customWidth="1"/>
    <col min="9480" max="9482" width="2.5" style="1" customWidth="1"/>
    <col min="9483" max="9485" width="10.625" style="1" customWidth="1"/>
    <col min="9486" max="9486" width="0" style="1" hidden="1" customWidth="1"/>
    <col min="9487" max="9726" width="8.75" style="1"/>
    <col min="9727" max="9727" width="0" style="1" hidden="1" customWidth="1"/>
    <col min="9728" max="9728" width="7.5" style="1" bestFit="1" customWidth="1"/>
    <col min="9729" max="9729" width="3.625" style="1" customWidth="1"/>
    <col min="9730" max="9730" width="15.625" style="1" customWidth="1"/>
    <col min="9731" max="9731" width="23.5" style="1" customWidth="1"/>
    <col min="9732" max="9732" width="12.625" style="1" customWidth="1"/>
    <col min="9733" max="9733" width="13.625" style="1" customWidth="1"/>
    <col min="9734" max="9734" width="15.625" style="1" customWidth="1"/>
    <col min="9735" max="9735" width="19.625" style="1" customWidth="1"/>
    <col min="9736" max="9738" width="2.5" style="1" customWidth="1"/>
    <col min="9739" max="9741" width="10.625" style="1" customWidth="1"/>
    <col min="9742" max="9742" width="0" style="1" hidden="1" customWidth="1"/>
    <col min="9743" max="9982" width="8.75" style="1"/>
    <col min="9983" max="9983" width="0" style="1" hidden="1" customWidth="1"/>
    <col min="9984" max="9984" width="7.5" style="1" bestFit="1" customWidth="1"/>
    <col min="9985" max="9985" width="3.625" style="1" customWidth="1"/>
    <col min="9986" max="9986" width="15.625" style="1" customWidth="1"/>
    <col min="9987" max="9987" width="23.5" style="1" customWidth="1"/>
    <col min="9988" max="9988" width="12.625" style="1" customWidth="1"/>
    <col min="9989" max="9989" width="13.625" style="1" customWidth="1"/>
    <col min="9990" max="9990" width="15.625" style="1" customWidth="1"/>
    <col min="9991" max="9991" width="19.625" style="1" customWidth="1"/>
    <col min="9992" max="9994" width="2.5" style="1" customWidth="1"/>
    <col min="9995" max="9997" width="10.625" style="1" customWidth="1"/>
    <col min="9998" max="9998" width="0" style="1" hidden="1" customWidth="1"/>
    <col min="9999" max="10238" width="8.75" style="1"/>
    <col min="10239" max="10239" width="0" style="1" hidden="1" customWidth="1"/>
    <col min="10240" max="10240" width="7.5" style="1" bestFit="1" customWidth="1"/>
    <col min="10241" max="10241" width="3.625" style="1" customWidth="1"/>
    <col min="10242" max="10242" width="15.625" style="1" customWidth="1"/>
    <col min="10243" max="10243" width="23.5" style="1" customWidth="1"/>
    <col min="10244" max="10244" width="12.625" style="1" customWidth="1"/>
    <col min="10245" max="10245" width="13.625" style="1" customWidth="1"/>
    <col min="10246" max="10246" width="15.625" style="1" customWidth="1"/>
    <col min="10247" max="10247" width="19.625" style="1" customWidth="1"/>
    <col min="10248" max="10250" width="2.5" style="1" customWidth="1"/>
    <col min="10251" max="10253" width="10.625" style="1" customWidth="1"/>
    <col min="10254" max="10254" width="0" style="1" hidden="1" customWidth="1"/>
    <col min="10255" max="10494" width="8.75" style="1"/>
    <col min="10495" max="10495" width="0" style="1" hidden="1" customWidth="1"/>
    <col min="10496" max="10496" width="7.5" style="1" bestFit="1" customWidth="1"/>
    <col min="10497" max="10497" width="3.625" style="1" customWidth="1"/>
    <col min="10498" max="10498" width="15.625" style="1" customWidth="1"/>
    <col min="10499" max="10499" width="23.5" style="1" customWidth="1"/>
    <col min="10500" max="10500" width="12.625" style="1" customWidth="1"/>
    <col min="10501" max="10501" width="13.625" style="1" customWidth="1"/>
    <col min="10502" max="10502" width="15.625" style="1" customWidth="1"/>
    <col min="10503" max="10503" width="19.625" style="1" customWidth="1"/>
    <col min="10504" max="10506" width="2.5" style="1" customWidth="1"/>
    <col min="10507" max="10509" width="10.625" style="1" customWidth="1"/>
    <col min="10510" max="10510" width="0" style="1" hidden="1" customWidth="1"/>
    <col min="10511" max="10750" width="8.75" style="1"/>
    <col min="10751" max="10751" width="0" style="1" hidden="1" customWidth="1"/>
    <col min="10752" max="10752" width="7.5" style="1" bestFit="1" customWidth="1"/>
    <col min="10753" max="10753" width="3.625" style="1" customWidth="1"/>
    <col min="10754" max="10754" width="15.625" style="1" customWidth="1"/>
    <col min="10755" max="10755" width="23.5" style="1" customWidth="1"/>
    <col min="10756" max="10756" width="12.625" style="1" customWidth="1"/>
    <col min="10757" max="10757" width="13.625" style="1" customWidth="1"/>
    <col min="10758" max="10758" width="15.625" style="1" customWidth="1"/>
    <col min="10759" max="10759" width="19.625" style="1" customWidth="1"/>
    <col min="10760" max="10762" width="2.5" style="1" customWidth="1"/>
    <col min="10763" max="10765" width="10.625" style="1" customWidth="1"/>
    <col min="10766" max="10766" width="0" style="1" hidden="1" customWidth="1"/>
    <col min="10767" max="11006" width="8.75" style="1"/>
    <col min="11007" max="11007" width="0" style="1" hidden="1" customWidth="1"/>
    <col min="11008" max="11008" width="7.5" style="1" bestFit="1" customWidth="1"/>
    <col min="11009" max="11009" width="3.625" style="1" customWidth="1"/>
    <col min="11010" max="11010" width="15.625" style="1" customWidth="1"/>
    <col min="11011" max="11011" width="23.5" style="1" customWidth="1"/>
    <col min="11012" max="11012" width="12.625" style="1" customWidth="1"/>
    <col min="11013" max="11013" width="13.625" style="1" customWidth="1"/>
    <col min="11014" max="11014" width="15.625" style="1" customWidth="1"/>
    <col min="11015" max="11015" width="19.625" style="1" customWidth="1"/>
    <col min="11016" max="11018" width="2.5" style="1" customWidth="1"/>
    <col min="11019" max="11021" width="10.625" style="1" customWidth="1"/>
    <col min="11022" max="11022" width="0" style="1" hidden="1" customWidth="1"/>
    <col min="11023" max="11262" width="8.75" style="1"/>
    <col min="11263" max="11263" width="0" style="1" hidden="1" customWidth="1"/>
    <col min="11264" max="11264" width="7.5" style="1" bestFit="1" customWidth="1"/>
    <col min="11265" max="11265" width="3.625" style="1" customWidth="1"/>
    <col min="11266" max="11266" width="15.625" style="1" customWidth="1"/>
    <col min="11267" max="11267" width="23.5" style="1" customWidth="1"/>
    <col min="11268" max="11268" width="12.625" style="1" customWidth="1"/>
    <col min="11269" max="11269" width="13.625" style="1" customWidth="1"/>
    <col min="11270" max="11270" width="15.625" style="1" customWidth="1"/>
    <col min="11271" max="11271" width="19.625" style="1" customWidth="1"/>
    <col min="11272" max="11274" width="2.5" style="1" customWidth="1"/>
    <col min="11275" max="11277" width="10.625" style="1" customWidth="1"/>
    <col min="11278" max="11278" width="0" style="1" hidden="1" customWidth="1"/>
    <col min="11279" max="11518" width="8.75" style="1"/>
    <col min="11519" max="11519" width="0" style="1" hidden="1" customWidth="1"/>
    <col min="11520" max="11520" width="7.5" style="1" bestFit="1" customWidth="1"/>
    <col min="11521" max="11521" width="3.625" style="1" customWidth="1"/>
    <col min="11522" max="11522" width="15.625" style="1" customWidth="1"/>
    <col min="11523" max="11523" width="23.5" style="1" customWidth="1"/>
    <col min="11524" max="11524" width="12.625" style="1" customWidth="1"/>
    <col min="11525" max="11525" width="13.625" style="1" customWidth="1"/>
    <col min="11526" max="11526" width="15.625" style="1" customWidth="1"/>
    <col min="11527" max="11527" width="19.625" style="1" customWidth="1"/>
    <col min="11528" max="11530" width="2.5" style="1" customWidth="1"/>
    <col min="11531" max="11533" width="10.625" style="1" customWidth="1"/>
    <col min="11534" max="11534" width="0" style="1" hidden="1" customWidth="1"/>
    <col min="11535" max="11774" width="8.75" style="1"/>
    <col min="11775" max="11775" width="0" style="1" hidden="1" customWidth="1"/>
    <col min="11776" max="11776" width="7.5" style="1" bestFit="1" customWidth="1"/>
    <col min="11777" max="11777" width="3.625" style="1" customWidth="1"/>
    <col min="11778" max="11778" width="15.625" style="1" customWidth="1"/>
    <col min="11779" max="11779" width="23.5" style="1" customWidth="1"/>
    <col min="11780" max="11780" width="12.625" style="1" customWidth="1"/>
    <col min="11781" max="11781" width="13.625" style="1" customWidth="1"/>
    <col min="11782" max="11782" width="15.625" style="1" customWidth="1"/>
    <col min="11783" max="11783" width="19.625" style="1" customWidth="1"/>
    <col min="11784" max="11786" width="2.5" style="1" customWidth="1"/>
    <col min="11787" max="11789" width="10.625" style="1" customWidth="1"/>
    <col min="11790" max="11790" width="0" style="1" hidden="1" customWidth="1"/>
    <col min="11791" max="12030" width="8.75" style="1"/>
    <col min="12031" max="12031" width="0" style="1" hidden="1" customWidth="1"/>
    <col min="12032" max="12032" width="7.5" style="1" bestFit="1" customWidth="1"/>
    <col min="12033" max="12033" width="3.625" style="1" customWidth="1"/>
    <col min="12034" max="12034" width="15.625" style="1" customWidth="1"/>
    <col min="12035" max="12035" width="23.5" style="1" customWidth="1"/>
    <col min="12036" max="12036" width="12.625" style="1" customWidth="1"/>
    <col min="12037" max="12037" width="13.625" style="1" customWidth="1"/>
    <col min="12038" max="12038" width="15.625" style="1" customWidth="1"/>
    <col min="12039" max="12039" width="19.625" style="1" customWidth="1"/>
    <col min="12040" max="12042" width="2.5" style="1" customWidth="1"/>
    <col min="12043" max="12045" width="10.625" style="1" customWidth="1"/>
    <col min="12046" max="12046" width="0" style="1" hidden="1" customWidth="1"/>
    <col min="12047" max="12286" width="8.75" style="1"/>
    <col min="12287" max="12287" width="0" style="1" hidden="1" customWidth="1"/>
    <col min="12288" max="12288" width="7.5" style="1" bestFit="1" customWidth="1"/>
    <col min="12289" max="12289" width="3.625" style="1" customWidth="1"/>
    <col min="12290" max="12290" width="15.625" style="1" customWidth="1"/>
    <col min="12291" max="12291" width="23.5" style="1" customWidth="1"/>
    <col min="12292" max="12292" width="12.625" style="1" customWidth="1"/>
    <col min="12293" max="12293" width="13.625" style="1" customWidth="1"/>
    <col min="12294" max="12294" width="15.625" style="1" customWidth="1"/>
    <col min="12295" max="12295" width="19.625" style="1" customWidth="1"/>
    <col min="12296" max="12298" width="2.5" style="1" customWidth="1"/>
    <col min="12299" max="12301" width="10.625" style="1" customWidth="1"/>
    <col min="12302" max="12302" width="0" style="1" hidden="1" customWidth="1"/>
    <col min="12303" max="12542" width="8.75" style="1"/>
    <col min="12543" max="12543" width="0" style="1" hidden="1" customWidth="1"/>
    <col min="12544" max="12544" width="7.5" style="1" bestFit="1" customWidth="1"/>
    <col min="12545" max="12545" width="3.625" style="1" customWidth="1"/>
    <col min="12546" max="12546" width="15.625" style="1" customWidth="1"/>
    <col min="12547" max="12547" width="23.5" style="1" customWidth="1"/>
    <col min="12548" max="12548" width="12.625" style="1" customWidth="1"/>
    <col min="12549" max="12549" width="13.625" style="1" customWidth="1"/>
    <col min="12550" max="12550" width="15.625" style="1" customWidth="1"/>
    <col min="12551" max="12551" width="19.625" style="1" customWidth="1"/>
    <col min="12552" max="12554" width="2.5" style="1" customWidth="1"/>
    <col min="12555" max="12557" width="10.625" style="1" customWidth="1"/>
    <col min="12558" max="12558" width="0" style="1" hidden="1" customWidth="1"/>
    <col min="12559" max="12798" width="8.75" style="1"/>
    <col min="12799" max="12799" width="0" style="1" hidden="1" customWidth="1"/>
    <col min="12800" max="12800" width="7.5" style="1" bestFit="1" customWidth="1"/>
    <col min="12801" max="12801" width="3.625" style="1" customWidth="1"/>
    <col min="12802" max="12802" width="15.625" style="1" customWidth="1"/>
    <col min="12803" max="12803" width="23.5" style="1" customWidth="1"/>
    <col min="12804" max="12804" width="12.625" style="1" customWidth="1"/>
    <col min="12805" max="12805" width="13.625" style="1" customWidth="1"/>
    <col min="12806" max="12806" width="15.625" style="1" customWidth="1"/>
    <col min="12807" max="12807" width="19.625" style="1" customWidth="1"/>
    <col min="12808" max="12810" width="2.5" style="1" customWidth="1"/>
    <col min="12811" max="12813" width="10.625" style="1" customWidth="1"/>
    <col min="12814" max="12814" width="0" style="1" hidden="1" customWidth="1"/>
    <col min="12815" max="13054" width="8.75" style="1"/>
    <col min="13055" max="13055" width="0" style="1" hidden="1" customWidth="1"/>
    <col min="13056" max="13056" width="7.5" style="1" bestFit="1" customWidth="1"/>
    <col min="13057" max="13057" width="3.625" style="1" customWidth="1"/>
    <col min="13058" max="13058" width="15.625" style="1" customWidth="1"/>
    <col min="13059" max="13059" width="23.5" style="1" customWidth="1"/>
    <col min="13060" max="13060" width="12.625" style="1" customWidth="1"/>
    <col min="13061" max="13061" width="13.625" style="1" customWidth="1"/>
    <col min="13062" max="13062" width="15.625" style="1" customWidth="1"/>
    <col min="13063" max="13063" width="19.625" style="1" customWidth="1"/>
    <col min="13064" max="13066" width="2.5" style="1" customWidth="1"/>
    <col min="13067" max="13069" width="10.625" style="1" customWidth="1"/>
    <col min="13070" max="13070" width="0" style="1" hidden="1" customWidth="1"/>
    <col min="13071" max="13310" width="8.75" style="1"/>
    <col min="13311" max="13311" width="0" style="1" hidden="1" customWidth="1"/>
    <col min="13312" max="13312" width="7.5" style="1" bestFit="1" customWidth="1"/>
    <col min="13313" max="13313" width="3.625" style="1" customWidth="1"/>
    <col min="13314" max="13314" width="15.625" style="1" customWidth="1"/>
    <col min="13315" max="13315" width="23.5" style="1" customWidth="1"/>
    <col min="13316" max="13316" width="12.625" style="1" customWidth="1"/>
    <col min="13317" max="13317" width="13.625" style="1" customWidth="1"/>
    <col min="13318" max="13318" width="15.625" style="1" customWidth="1"/>
    <col min="13319" max="13319" width="19.625" style="1" customWidth="1"/>
    <col min="13320" max="13322" width="2.5" style="1" customWidth="1"/>
    <col min="13323" max="13325" width="10.625" style="1" customWidth="1"/>
    <col min="13326" max="13326" width="0" style="1" hidden="1" customWidth="1"/>
    <col min="13327" max="13566" width="8.75" style="1"/>
    <col min="13567" max="13567" width="0" style="1" hidden="1" customWidth="1"/>
    <col min="13568" max="13568" width="7.5" style="1" bestFit="1" customWidth="1"/>
    <col min="13569" max="13569" width="3.625" style="1" customWidth="1"/>
    <col min="13570" max="13570" width="15.625" style="1" customWidth="1"/>
    <col min="13571" max="13571" width="23.5" style="1" customWidth="1"/>
    <col min="13572" max="13572" width="12.625" style="1" customWidth="1"/>
    <col min="13573" max="13573" width="13.625" style="1" customWidth="1"/>
    <col min="13574" max="13574" width="15.625" style="1" customWidth="1"/>
    <col min="13575" max="13575" width="19.625" style="1" customWidth="1"/>
    <col min="13576" max="13578" width="2.5" style="1" customWidth="1"/>
    <col min="13579" max="13581" width="10.625" style="1" customWidth="1"/>
    <col min="13582" max="13582" width="0" style="1" hidden="1" customWidth="1"/>
    <col min="13583" max="13822" width="8.75" style="1"/>
    <col min="13823" max="13823" width="0" style="1" hidden="1" customWidth="1"/>
    <col min="13824" max="13824" width="7.5" style="1" bestFit="1" customWidth="1"/>
    <col min="13825" max="13825" width="3.625" style="1" customWidth="1"/>
    <col min="13826" max="13826" width="15.625" style="1" customWidth="1"/>
    <col min="13827" max="13827" width="23.5" style="1" customWidth="1"/>
    <col min="13828" max="13828" width="12.625" style="1" customWidth="1"/>
    <col min="13829" max="13829" width="13.625" style="1" customWidth="1"/>
    <col min="13830" max="13830" width="15.625" style="1" customWidth="1"/>
    <col min="13831" max="13831" width="19.625" style="1" customWidth="1"/>
    <col min="13832" max="13834" width="2.5" style="1" customWidth="1"/>
    <col min="13835" max="13837" width="10.625" style="1" customWidth="1"/>
    <col min="13838" max="13838" width="0" style="1" hidden="1" customWidth="1"/>
    <col min="13839" max="14078" width="8.75" style="1"/>
    <col min="14079" max="14079" width="0" style="1" hidden="1" customWidth="1"/>
    <col min="14080" max="14080" width="7.5" style="1" bestFit="1" customWidth="1"/>
    <col min="14081" max="14081" width="3.625" style="1" customWidth="1"/>
    <col min="14082" max="14082" width="15.625" style="1" customWidth="1"/>
    <col min="14083" max="14083" width="23.5" style="1" customWidth="1"/>
    <col min="14084" max="14084" width="12.625" style="1" customWidth="1"/>
    <col min="14085" max="14085" width="13.625" style="1" customWidth="1"/>
    <col min="14086" max="14086" width="15.625" style="1" customWidth="1"/>
    <col min="14087" max="14087" width="19.625" style="1" customWidth="1"/>
    <col min="14088" max="14090" width="2.5" style="1" customWidth="1"/>
    <col min="14091" max="14093" width="10.625" style="1" customWidth="1"/>
    <col min="14094" max="14094" width="0" style="1" hidden="1" customWidth="1"/>
    <col min="14095" max="14334" width="8.75" style="1"/>
    <col min="14335" max="14335" width="0" style="1" hidden="1" customWidth="1"/>
    <col min="14336" max="14336" width="7.5" style="1" bestFit="1" customWidth="1"/>
    <col min="14337" max="14337" width="3.625" style="1" customWidth="1"/>
    <col min="14338" max="14338" width="15.625" style="1" customWidth="1"/>
    <col min="14339" max="14339" width="23.5" style="1" customWidth="1"/>
    <col min="14340" max="14340" width="12.625" style="1" customWidth="1"/>
    <col min="14341" max="14341" width="13.625" style="1" customWidth="1"/>
    <col min="14342" max="14342" width="15.625" style="1" customWidth="1"/>
    <col min="14343" max="14343" width="19.625" style="1" customWidth="1"/>
    <col min="14344" max="14346" width="2.5" style="1" customWidth="1"/>
    <col min="14347" max="14349" width="10.625" style="1" customWidth="1"/>
    <col min="14350" max="14350" width="0" style="1" hidden="1" customWidth="1"/>
    <col min="14351" max="14590" width="8.75" style="1"/>
    <col min="14591" max="14591" width="0" style="1" hidden="1" customWidth="1"/>
    <col min="14592" max="14592" width="7.5" style="1" bestFit="1" customWidth="1"/>
    <col min="14593" max="14593" width="3.625" style="1" customWidth="1"/>
    <col min="14594" max="14594" width="15.625" style="1" customWidth="1"/>
    <col min="14595" max="14595" width="23.5" style="1" customWidth="1"/>
    <col min="14596" max="14596" width="12.625" style="1" customWidth="1"/>
    <col min="14597" max="14597" width="13.625" style="1" customWidth="1"/>
    <col min="14598" max="14598" width="15.625" style="1" customWidth="1"/>
    <col min="14599" max="14599" width="19.625" style="1" customWidth="1"/>
    <col min="14600" max="14602" width="2.5" style="1" customWidth="1"/>
    <col min="14603" max="14605" width="10.625" style="1" customWidth="1"/>
    <col min="14606" max="14606" width="0" style="1" hidden="1" customWidth="1"/>
    <col min="14607" max="14846" width="8.75" style="1"/>
    <col min="14847" max="14847" width="0" style="1" hidden="1" customWidth="1"/>
    <col min="14848" max="14848" width="7.5" style="1" bestFit="1" customWidth="1"/>
    <col min="14849" max="14849" width="3.625" style="1" customWidth="1"/>
    <col min="14850" max="14850" width="15.625" style="1" customWidth="1"/>
    <col min="14851" max="14851" width="23.5" style="1" customWidth="1"/>
    <col min="14852" max="14852" width="12.625" style="1" customWidth="1"/>
    <col min="14853" max="14853" width="13.625" style="1" customWidth="1"/>
    <col min="14854" max="14854" width="15.625" style="1" customWidth="1"/>
    <col min="14855" max="14855" width="19.625" style="1" customWidth="1"/>
    <col min="14856" max="14858" width="2.5" style="1" customWidth="1"/>
    <col min="14859" max="14861" width="10.625" style="1" customWidth="1"/>
    <col min="14862" max="14862" width="0" style="1" hidden="1" customWidth="1"/>
    <col min="14863" max="15102" width="8.75" style="1"/>
    <col min="15103" max="15103" width="0" style="1" hidden="1" customWidth="1"/>
    <col min="15104" max="15104" width="7.5" style="1" bestFit="1" customWidth="1"/>
    <col min="15105" max="15105" width="3.625" style="1" customWidth="1"/>
    <col min="15106" max="15106" width="15.625" style="1" customWidth="1"/>
    <col min="15107" max="15107" width="23.5" style="1" customWidth="1"/>
    <col min="15108" max="15108" width="12.625" style="1" customWidth="1"/>
    <col min="15109" max="15109" width="13.625" style="1" customWidth="1"/>
    <col min="15110" max="15110" width="15.625" style="1" customWidth="1"/>
    <col min="15111" max="15111" width="19.625" style="1" customWidth="1"/>
    <col min="15112" max="15114" width="2.5" style="1" customWidth="1"/>
    <col min="15115" max="15117" width="10.625" style="1" customWidth="1"/>
    <col min="15118" max="15118" width="0" style="1" hidden="1" customWidth="1"/>
    <col min="15119" max="15358" width="8.75" style="1"/>
    <col min="15359" max="15359" width="0" style="1" hidden="1" customWidth="1"/>
    <col min="15360" max="15360" width="7.5" style="1" bestFit="1" customWidth="1"/>
    <col min="15361" max="15361" width="3.625" style="1" customWidth="1"/>
    <col min="15362" max="15362" width="15.625" style="1" customWidth="1"/>
    <col min="15363" max="15363" width="23.5" style="1" customWidth="1"/>
    <col min="15364" max="15364" width="12.625" style="1" customWidth="1"/>
    <col min="15365" max="15365" width="13.625" style="1" customWidth="1"/>
    <col min="15366" max="15366" width="15.625" style="1" customWidth="1"/>
    <col min="15367" max="15367" width="19.625" style="1" customWidth="1"/>
    <col min="15368" max="15370" width="2.5" style="1" customWidth="1"/>
    <col min="15371" max="15373" width="10.625" style="1" customWidth="1"/>
    <col min="15374" max="15374" width="0" style="1" hidden="1" customWidth="1"/>
    <col min="15375" max="15614" width="8.75" style="1"/>
    <col min="15615" max="15615" width="0" style="1" hidden="1" customWidth="1"/>
    <col min="15616" max="15616" width="7.5" style="1" bestFit="1" customWidth="1"/>
    <col min="15617" max="15617" width="3.625" style="1" customWidth="1"/>
    <col min="15618" max="15618" width="15.625" style="1" customWidth="1"/>
    <col min="15619" max="15619" width="23.5" style="1" customWidth="1"/>
    <col min="15620" max="15620" width="12.625" style="1" customWidth="1"/>
    <col min="15621" max="15621" width="13.625" style="1" customWidth="1"/>
    <col min="15622" max="15622" width="15.625" style="1" customWidth="1"/>
    <col min="15623" max="15623" width="19.625" style="1" customWidth="1"/>
    <col min="15624" max="15626" width="2.5" style="1" customWidth="1"/>
    <col min="15627" max="15629" width="10.625" style="1" customWidth="1"/>
    <col min="15630" max="15630" width="0" style="1" hidden="1" customWidth="1"/>
    <col min="15631" max="15870" width="8.75" style="1"/>
    <col min="15871" max="15871" width="0" style="1" hidden="1" customWidth="1"/>
    <col min="15872" max="15872" width="7.5" style="1" bestFit="1" customWidth="1"/>
    <col min="15873" max="15873" width="3.625" style="1" customWidth="1"/>
    <col min="15874" max="15874" width="15.625" style="1" customWidth="1"/>
    <col min="15875" max="15875" width="23.5" style="1" customWidth="1"/>
    <col min="15876" max="15876" width="12.625" style="1" customWidth="1"/>
    <col min="15877" max="15877" width="13.625" style="1" customWidth="1"/>
    <col min="15878" max="15878" width="15.625" style="1" customWidth="1"/>
    <col min="15879" max="15879" width="19.625" style="1" customWidth="1"/>
    <col min="15880" max="15882" width="2.5" style="1" customWidth="1"/>
    <col min="15883" max="15885" width="10.625" style="1" customWidth="1"/>
    <col min="15886" max="15886" width="0" style="1" hidden="1" customWidth="1"/>
    <col min="15887" max="16126" width="8.75" style="1"/>
    <col min="16127" max="16127" width="0" style="1" hidden="1" customWidth="1"/>
    <col min="16128" max="16128" width="7.5" style="1" bestFit="1" customWidth="1"/>
    <col min="16129" max="16129" width="3.625" style="1" customWidth="1"/>
    <col min="16130" max="16130" width="15.625" style="1" customWidth="1"/>
    <col min="16131" max="16131" width="23.5" style="1" customWidth="1"/>
    <col min="16132" max="16132" width="12.625" style="1" customWidth="1"/>
    <col min="16133" max="16133" width="13.625" style="1" customWidth="1"/>
    <col min="16134" max="16134" width="15.625" style="1" customWidth="1"/>
    <col min="16135" max="16135" width="19.625" style="1" customWidth="1"/>
    <col min="16136" max="16138" width="2.5" style="1" customWidth="1"/>
    <col min="16139" max="16141" width="10.625" style="1" customWidth="1"/>
    <col min="16142" max="16142" width="0" style="1" hidden="1" customWidth="1"/>
    <col min="16143" max="16384" width="8.75" style="1"/>
  </cols>
  <sheetData>
    <row r="1" spans="2:14" ht="16.5" hidden="1" customHeight="1">
      <c r="E1" s="1" t="s">
        <v>149</v>
      </c>
      <c r="H1" s="1" t="s">
        <v>150</v>
      </c>
    </row>
    <row r="2" spans="2:14" ht="16.5" hidden="1" customHeight="1">
      <c r="E2" s="1" t="s">
        <v>151</v>
      </c>
      <c r="H2" s="1" t="s">
        <v>152</v>
      </c>
    </row>
    <row r="3" spans="2:14" ht="16.5" hidden="1" customHeight="1">
      <c r="E3" s="1" t="s">
        <v>153</v>
      </c>
    </row>
    <row r="4" spans="2:14" ht="16.5" hidden="1" customHeight="1">
      <c r="H4" s="1" t="s">
        <v>154</v>
      </c>
    </row>
    <row r="5" spans="2:14" ht="16.5" hidden="1" customHeight="1">
      <c r="H5" s="1" t="s">
        <v>155</v>
      </c>
    </row>
    <row r="6" spans="2:14" ht="16.5" hidden="1" customHeight="1">
      <c r="H6" s="1" t="s">
        <v>156</v>
      </c>
    </row>
    <row r="7" spans="2:14" ht="16.5" hidden="1" customHeight="1"/>
    <row r="8" spans="2:14" ht="16.5" hidden="1" customHeight="1">
      <c r="H8" s="1" t="s">
        <v>157</v>
      </c>
    </row>
    <row r="9" spans="2:14" ht="16.5" hidden="1" customHeight="1">
      <c r="H9" s="1" t="s">
        <v>152</v>
      </c>
    </row>
    <row r="10" spans="2:14" ht="16.5" hidden="1" customHeight="1"/>
    <row r="11" spans="2:14" ht="16.5" hidden="1" customHeight="1"/>
    <row r="12" spans="2:14" ht="16.5" hidden="1" customHeight="1"/>
    <row r="13" spans="2:14" ht="16.5" hidden="1" customHeight="1"/>
    <row r="14" spans="2:14" ht="10.5" hidden="1" customHeight="1"/>
    <row r="15" spans="2:14" ht="20.25" customHeight="1">
      <c r="B15" s="87"/>
      <c r="C15" s="355" t="s">
        <v>158</v>
      </c>
      <c r="D15" s="355"/>
      <c r="E15" s="356"/>
      <c r="F15" s="356"/>
      <c r="G15" s="421"/>
      <c r="H15" s="87"/>
      <c r="I15" s="87"/>
      <c r="J15" s="357" t="s">
        <v>159</v>
      </c>
      <c r="K15" s="357"/>
      <c r="L15" s="357"/>
      <c r="M15" s="357"/>
      <c r="N15" s="1" t="s">
        <v>16</v>
      </c>
    </row>
    <row r="16" spans="2:14" ht="24" customHeight="1">
      <c r="B16" s="362"/>
      <c r="C16" s="363" t="s">
        <v>160</v>
      </c>
      <c r="D16" s="364"/>
      <c r="E16" s="403" t="s">
        <v>325</v>
      </c>
      <c r="F16" s="366"/>
      <c r="G16" s="236"/>
      <c r="H16" s="237"/>
      <c r="J16" s="362"/>
      <c r="K16" s="368"/>
      <c r="L16" s="368"/>
      <c r="M16" s="368"/>
      <c r="N16" s="234" t="s">
        <v>161</v>
      </c>
    </row>
    <row r="17" spans="1:14" ht="15.95" customHeight="1">
      <c r="B17" s="362"/>
      <c r="C17" s="373" t="s">
        <v>162</v>
      </c>
      <c r="D17" s="374"/>
      <c r="E17" s="376" t="s">
        <v>327</v>
      </c>
      <c r="F17" s="377"/>
      <c r="G17" s="422"/>
      <c r="H17" s="424"/>
      <c r="J17" s="362"/>
      <c r="K17" s="369"/>
      <c r="L17" s="369"/>
      <c r="M17" s="369"/>
      <c r="N17" s="234" t="s">
        <v>163</v>
      </c>
    </row>
    <row r="18" spans="1:14" ht="12" customHeight="1">
      <c r="B18" s="362"/>
      <c r="C18" s="375"/>
      <c r="D18" s="375"/>
      <c r="E18" s="378"/>
      <c r="F18" s="379"/>
      <c r="G18" s="423"/>
      <c r="H18" s="424"/>
      <c r="J18" s="367"/>
      <c r="K18" s="21" t="s">
        <v>36</v>
      </c>
      <c r="L18" s="21" t="s">
        <v>36</v>
      </c>
      <c r="M18" s="21" t="s">
        <v>36</v>
      </c>
      <c r="N18" s="234" t="s">
        <v>164</v>
      </c>
    </row>
    <row r="19" spans="1:14" ht="14.25" customHeight="1">
      <c r="C19" s="394"/>
      <c r="D19" s="394"/>
      <c r="E19" s="394"/>
      <c r="F19" s="394"/>
      <c r="N19" s="234" t="s">
        <v>165</v>
      </c>
    </row>
    <row r="20" spans="1:14" ht="12" customHeight="1">
      <c r="C20" s="395"/>
      <c r="D20" s="395"/>
      <c r="E20" s="395"/>
      <c r="F20" s="395"/>
      <c r="H20" s="418" t="s">
        <v>45</v>
      </c>
      <c r="I20" s="418"/>
      <c r="J20" s="397" t="s">
        <v>46</v>
      </c>
      <c r="K20" s="397"/>
      <c r="N20" s="234" t="s">
        <v>166</v>
      </c>
    </row>
    <row r="21" spans="1:14" ht="12" customHeight="1">
      <c r="C21" s="395"/>
      <c r="D21" s="395"/>
      <c r="E21" s="396"/>
      <c r="F21" s="396"/>
      <c r="N21" s="234" t="s">
        <v>167</v>
      </c>
    </row>
    <row r="22" spans="1:14" ht="20.25" customHeight="1">
      <c r="A22" s="1" t="str">
        <f t="shared" ref="A22:A85" si="0">IF(E22="","",LENB(E22))</f>
        <v/>
      </c>
      <c r="C22" s="404" t="s">
        <v>168</v>
      </c>
      <c r="D22" s="405"/>
      <c r="E22" s="405"/>
      <c r="F22" s="405"/>
      <c r="G22" s="405"/>
      <c r="H22" s="405"/>
      <c r="I22" s="405"/>
      <c r="J22" s="406"/>
      <c r="N22" s="234"/>
    </row>
    <row r="23" spans="1:14" ht="20.100000000000001" customHeight="1">
      <c r="A23" s="1">
        <f t="shared" si="0"/>
        <v>14</v>
      </c>
      <c r="C23" s="419" t="s">
        <v>22</v>
      </c>
      <c r="D23" s="420"/>
      <c r="E23" s="417" t="s">
        <v>358</v>
      </c>
      <c r="F23" s="407"/>
      <c r="G23" s="416" t="s">
        <v>169</v>
      </c>
      <c r="H23" s="416"/>
      <c r="I23" s="417" t="s">
        <v>340</v>
      </c>
      <c r="J23" s="407"/>
      <c r="N23" s="234" t="s">
        <v>171</v>
      </c>
    </row>
    <row r="24" spans="1:14" ht="20.100000000000001" customHeight="1">
      <c r="A24" s="1">
        <f t="shared" si="0"/>
        <v>27</v>
      </c>
      <c r="C24" s="414" t="s">
        <v>161</v>
      </c>
      <c r="D24" s="415"/>
      <c r="E24" s="407" t="s">
        <v>166</v>
      </c>
      <c r="F24" s="408"/>
      <c r="G24" s="416" t="s">
        <v>144</v>
      </c>
      <c r="H24" s="416"/>
      <c r="I24" s="417"/>
      <c r="J24" s="407"/>
      <c r="N24" s="235">
        <v>2</v>
      </c>
    </row>
    <row r="25" spans="1:14" ht="20.100000000000001" customHeight="1">
      <c r="A25" s="1">
        <f t="shared" si="0"/>
        <v>14</v>
      </c>
      <c r="C25" s="399" t="s">
        <v>173</v>
      </c>
      <c r="D25" s="400"/>
      <c r="E25" s="407" t="s">
        <v>358</v>
      </c>
      <c r="F25" s="408"/>
      <c r="G25" s="416" t="s">
        <v>174</v>
      </c>
      <c r="H25" s="416"/>
      <c r="I25" s="417"/>
      <c r="J25" s="407"/>
      <c r="N25" s="235">
        <v>3</v>
      </c>
    </row>
    <row r="26" spans="1:14" ht="20.100000000000001" customHeight="1">
      <c r="A26" s="1" t="str">
        <f t="shared" si="0"/>
        <v/>
      </c>
      <c r="C26" s="409"/>
      <c r="D26" s="409"/>
      <c r="E26" s="409"/>
      <c r="F26" s="238"/>
      <c r="G26" s="410" t="s">
        <v>171</v>
      </c>
      <c r="H26" s="411"/>
      <c r="I26" s="412"/>
      <c r="J26" s="413"/>
      <c r="N26" s="235">
        <v>4</v>
      </c>
    </row>
    <row r="27" spans="1:14" ht="20.100000000000001" customHeight="1">
      <c r="A27" s="1" t="str">
        <f t="shared" si="0"/>
        <v/>
      </c>
      <c r="N27" s="235">
        <v>5</v>
      </c>
    </row>
    <row r="28" spans="1:14" ht="20.100000000000001" customHeight="1">
      <c r="A28" s="1" t="str">
        <f t="shared" si="0"/>
        <v/>
      </c>
      <c r="C28" s="404" t="s">
        <v>176</v>
      </c>
      <c r="D28" s="405"/>
      <c r="E28" s="405"/>
      <c r="F28" s="405"/>
      <c r="G28" s="405"/>
      <c r="H28" s="405"/>
      <c r="I28" s="405"/>
      <c r="J28" s="406"/>
      <c r="N28" s="235">
        <v>6</v>
      </c>
    </row>
    <row r="29" spans="1:14" ht="20.25" customHeight="1">
      <c r="A29" s="1" t="str">
        <f t="shared" si="0"/>
        <v/>
      </c>
      <c r="C29" s="399" t="s">
        <v>177</v>
      </c>
      <c r="D29" s="400"/>
      <c r="E29" s="407"/>
      <c r="F29" s="408"/>
      <c r="G29" s="399" t="s">
        <v>178</v>
      </c>
      <c r="H29" s="400"/>
      <c r="I29" s="407"/>
      <c r="J29" s="408"/>
      <c r="N29" s="235">
        <v>7</v>
      </c>
    </row>
    <row r="30" spans="1:14" ht="20.25" customHeight="1">
      <c r="A30" s="1" t="str">
        <f t="shared" si="0"/>
        <v/>
      </c>
      <c r="C30" s="399" t="s">
        <v>179</v>
      </c>
      <c r="D30" s="400"/>
      <c r="E30" s="407"/>
      <c r="F30" s="408"/>
      <c r="G30" s="399" t="s">
        <v>180</v>
      </c>
      <c r="H30" s="400"/>
      <c r="I30" s="407"/>
      <c r="J30" s="408"/>
      <c r="N30" s="235">
        <v>8</v>
      </c>
    </row>
    <row r="31" spans="1:14" ht="20.25" customHeight="1">
      <c r="A31" s="1" t="str">
        <f t="shared" si="0"/>
        <v/>
      </c>
      <c r="N31" s="235">
        <v>9</v>
      </c>
    </row>
    <row r="32" spans="1:14" ht="20.25" customHeight="1">
      <c r="A32" s="1" t="str">
        <f t="shared" si="0"/>
        <v/>
      </c>
      <c r="C32" s="404" t="s">
        <v>181</v>
      </c>
      <c r="D32" s="405"/>
      <c r="E32" s="405"/>
      <c r="F32" s="405"/>
      <c r="G32" s="405"/>
      <c r="H32" s="405"/>
      <c r="I32" s="405"/>
      <c r="J32" s="406"/>
      <c r="N32" s="235" t="s">
        <v>182</v>
      </c>
    </row>
    <row r="33" spans="1:14" ht="20.25" customHeight="1">
      <c r="A33" s="1" t="str">
        <f t="shared" si="0"/>
        <v/>
      </c>
      <c r="C33" s="399" t="s">
        <v>183</v>
      </c>
      <c r="D33" s="400"/>
      <c r="E33" s="407"/>
      <c r="F33" s="408"/>
      <c r="G33" s="399" t="s">
        <v>184</v>
      </c>
      <c r="H33" s="400"/>
      <c r="I33" s="407"/>
      <c r="J33" s="408"/>
      <c r="N33" s="235" t="s">
        <v>185</v>
      </c>
    </row>
    <row r="34" spans="1:14" ht="20.25" customHeight="1">
      <c r="A34" s="1" t="str">
        <f>IF(I33="","",LENB(I33))</f>
        <v/>
      </c>
      <c r="G34" s="399" t="s">
        <v>186</v>
      </c>
      <c r="H34" s="400"/>
      <c r="I34" s="407"/>
      <c r="J34" s="408"/>
      <c r="N34" s="235" t="s">
        <v>187</v>
      </c>
    </row>
    <row r="35" spans="1:14" ht="20.25" customHeight="1">
      <c r="A35" s="1" t="str">
        <f t="shared" si="0"/>
        <v/>
      </c>
      <c r="C35" s="399" t="s">
        <v>188</v>
      </c>
      <c r="D35" s="400"/>
      <c r="E35" s="403"/>
      <c r="F35" s="311"/>
      <c r="G35" s="311"/>
      <c r="H35" s="311"/>
      <c r="I35" s="311"/>
      <c r="J35" s="312"/>
      <c r="N35" s="235" t="s">
        <v>189</v>
      </c>
    </row>
    <row r="36" spans="1:14" ht="20.25" customHeight="1">
      <c r="A36" s="1" t="str">
        <f t="shared" si="0"/>
        <v/>
      </c>
      <c r="N36" s="235" t="s">
        <v>190</v>
      </c>
    </row>
    <row r="37" spans="1:14" ht="20.25" customHeight="1">
      <c r="A37" s="1" t="str">
        <f t="shared" si="0"/>
        <v/>
      </c>
      <c r="C37" s="404" t="s">
        <v>191</v>
      </c>
      <c r="D37" s="405"/>
      <c r="E37" s="405"/>
      <c r="F37" s="405"/>
      <c r="G37" s="405"/>
      <c r="H37" s="405"/>
      <c r="I37" s="405"/>
      <c r="J37" s="406"/>
      <c r="N37" s="235" t="s">
        <v>192</v>
      </c>
    </row>
    <row r="38" spans="1:14" ht="20.25" customHeight="1">
      <c r="A38" s="1" t="str">
        <f t="shared" si="0"/>
        <v/>
      </c>
      <c r="C38" s="399" t="s">
        <v>193</v>
      </c>
      <c r="D38" s="400"/>
      <c r="E38" s="401"/>
      <c r="F38" s="402"/>
      <c r="G38" s="399" t="s">
        <v>194</v>
      </c>
      <c r="H38" s="400"/>
      <c r="I38" s="401"/>
      <c r="J38" s="402"/>
      <c r="N38" s="235" t="s">
        <v>195</v>
      </c>
    </row>
    <row r="39" spans="1:14" ht="20.25" customHeight="1">
      <c r="A39" s="1" t="str">
        <f t="shared" si="0"/>
        <v/>
      </c>
      <c r="C39" s="399" t="s">
        <v>196</v>
      </c>
      <c r="D39" s="400"/>
      <c r="E39" s="401"/>
      <c r="F39" s="402"/>
      <c r="G39" s="399" t="s">
        <v>197</v>
      </c>
      <c r="H39" s="400"/>
      <c r="I39" s="401"/>
      <c r="J39" s="402"/>
      <c r="N39" s="235" t="s">
        <v>198</v>
      </c>
    </row>
    <row r="40" spans="1:14" ht="20.25" customHeight="1">
      <c r="A40" s="1" t="str">
        <f t="shared" si="0"/>
        <v/>
      </c>
      <c r="C40" s="399" t="s">
        <v>199</v>
      </c>
      <c r="D40" s="400"/>
      <c r="E40" s="401"/>
      <c r="F40" s="402"/>
      <c r="G40" s="399" t="s">
        <v>200</v>
      </c>
      <c r="H40" s="400"/>
      <c r="I40" s="401"/>
      <c r="J40" s="402"/>
      <c r="N40" s="235" t="s">
        <v>201</v>
      </c>
    </row>
    <row r="41" spans="1:14" ht="20.25" customHeight="1">
      <c r="A41" s="1" t="e">
        <f>IF(#REF!="","",LENB(#REF!))</f>
        <v>#REF!</v>
      </c>
      <c r="C41" s="399" t="s">
        <v>202</v>
      </c>
      <c r="D41" s="400"/>
      <c r="E41" s="401"/>
      <c r="F41" s="402"/>
      <c r="G41" s="399" t="s">
        <v>203</v>
      </c>
      <c r="H41" s="400"/>
      <c r="I41" s="401"/>
      <c r="J41" s="402"/>
      <c r="N41" s="235" t="s">
        <v>204</v>
      </c>
    </row>
    <row r="42" spans="1:14" ht="20.25" customHeight="1">
      <c r="A42" s="1" t="str">
        <f t="shared" si="0"/>
        <v/>
      </c>
      <c r="C42" s="399" t="s">
        <v>205</v>
      </c>
      <c r="D42" s="400"/>
      <c r="E42" s="401"/>
      <c r="F42" s="402"/>
      <c r="N42" s="235" t="s">
        <v>206</v>
      </c>
    </row>
    <row r="43" spans="1:14" ht="20.25" customHeight="1">
      <c r="A43" s="1" t="str">
        <f t="shared" si="0"/>
        <v/>
      </c>
      <c r="C43" s="1" t="s">
        <v>207</v>
      </c>
      <c r="N43" s="235" t="s">
        <v>208</v>
      </c>
    </row>
    <row r="44" spans="1:14" ht="20.25" customHeight="1">
      <c r="A44" s="1" t="str">
        <f t="shared" si="0"/>
        <v/>
      </c>
      <c r="N44" s="235" t="s">
        <v>209</v>
      </c>
    </row>
    <row r="45" spans="1:14" ht="20.25" customHeight="1">
      <c r="A45" s="1" t="str">
        <f t="shared" si="0"/>
        <v/>
      </c>
      <c r="N45" s="235" t="s">
        <v>210</v>
      </c>
    </row>
    <row r="46" spans="1:14" ht="20.25" customHeight="1">
      <c r="A46" s="1" t="str">
        <f t="shared" si="0"/>
        <v/>
      </c>
      <c r="N46" s="235" t="s">
        <v>211</v>
      </c>
    </row>
    <row r="47" spans="1:14" ht="20.25" customHeight="1">
      <c r="A47" s="1" t="str">
        <f t="shared" si="0"/>
        <v/>
      </c>
      <c r="N47" s="235" t="s">
        <v>212</v>
      </c>
    </row>
    <row r="48" spans="1:14" ht="20.25" customHeight="1">
      <c r="A48" s="1" t="str">
        <f t="shared" si="0"/>
        <v/>
      </c>
      <c r="N48" s="235" t="s">
        <v>213</v>
      </c>
    </row>
    <row r="49" spans="1:14" ht="20.25" customHeight="1">
      <c r="A49" s="1" t="str">
        <f t="shared" si="0"/>
        <v/>
      </c>
      <c r="N49" s="235" t="s">
        <v>214</v>
      </c>
    </row>
    <row r="50" spans="1:14" ht="20.25" customHeight="1">
      <c r="A50" s="1" t="str">
        <f t="shared" si="0"/>
        <v/>
      </c>
      <c r="N50" s="235" t="s">
        <v>215</v>
      </c>
    </row>
    <row r="51" spans="1:14" ht="20.25" customHeight="1">
      <c r="A51" s="1" t="str">
        <f t="shared" si="0"/>
        <v/>
      </c>
      <c r="N51" s="235" t="s">
        <v>216</v>
      </c>
    </row>
    <row r="52" spans="1:14" ht="20.25" customHeight="1">
      <c r="A52" s="1" t="str">
        <f t="shared" si="0"/>
        <v/>
      </c>
      <c r="N52" s="235" t="s">
        <v>217</v>
      </c>
    </row>
    <row r="53" spans="1:14" ht="20.25" customHeight="1">
      <c r="A53" s="1" t="str">
        <f t="shared" si="0"/>
        <v/>
      </c>
      <c r="N53" s="235" t="s">
        <v>218</v>
      </c>
    </row>
    <row r="54" spans="1:14" ht="20.25" customHeight="1">
      <c r="A54" s="1" t="str">
        <f t="shared" si="0"/>
        <v/>
      </c>
      <c r="N54" s="235" t="s">
        <v>219</v>
      </c>
    </row>
    <row r="55" spans="1:14" ht="20.25" customHeight="1">
      <c r="A55" s="1" t="str">
        <f t="shared" si="0"/>
        <v/>
      </c>
      <c r="N55" s="235" t="s">
        <v>220</v>
      </c>
    </row>
    <row r="56" spans="1:14" ht="20.25" customHeight="1">
      <c r="A56" s="1" t="str">
        <f t="shared" si="0"/>
        <v/>
      </c>
      <c r="N56" s="235" t="s">
        <v>221</v>
      </c>
    </row>
    <row r="57" spans="1:14" ht="20.25" customHeight="1">
      <c r="A57" s="1" t="str">
        <f t="shared" si="0"/>
        <v/>
      </c>
      <c r="N57" s="235" t="s">
        <v>222</v>
      </c>
    </row>
    <row r="58" spans="1:14" ht="20.25" customHeight="1">
      <c r="A58" s="1" t="str">
        <f t="shared" si="0"/>
        <v/>
      </c>
      <c r="N58" s="235" t="s">
        <v>223</v>
      </c>
    </row>
    <row r="59" spans="1:14" ht="20.25" customHeight="1">
      <c r="A59" s="1" t="str">
        <f t="shared" si="0"/>
        <v/>
      </c>
      <c r="N59" s="235" t="s">
        <v>224</v>
      </c>
    </row>
    <row r="60" spans="1:14" ht="20.25" customHeight="1">
      <c r="A60" s="1" t="str">
        <f t="shared" si="0"/>
        <v/>
      </c>
      <c r="N60" s="235" t="s">
        <v>225</v>
      </c>
    </row>
    <row r="61" spans="1:14" ht="20.25" customHeight="1">
      <c r="A61" s="1" t="str">
        <f t="shared" si="0"/>
        <v/>
      </c>
      <c r="N61" s="235" t="s">
        <v>226</v>
      </c>
    </row>
    <row r="62" spans="1:14" ht="20.25" customHeight="1">
      <c r="A62" s="1" t="str">
        <f t="shared" si="0"/>
        <v/>
      </c>
      <c r="N62" s="235" t="s">
        <v>227</v>
      </c>
    </row>
    <row r="63" spans="1:14" ht="20.25" customHeight="1">
      <c r="A63" s="1" t="str">
        <f t="shared" si="0"/>
        <v/>
      </c>
      <c r="N63" s="235" t="s">
        <v>228</v>
      </c>
    </row>
    <row r="64" spans="1:14" ht="20.25" customHeight="1">
      <c r="A64" s="1" t="str">
        <f t="shared" si="0"/>
        <v/>
      </c>
      <c r="N64" s="235" t="s">
        <v>229</v>
      </c>
    </row>
    <row r="65" spans="1:14" ht="20.25" customHeight="1">
      <c r="A65" s="1" t="str">
        <f t="shared" si="0"/>
        <v/>
      </c>
      <c r="N65" s="235" t="s">
        <v>230</v>
      </c>
    </row>
    <row r="66" spans="1:14" ht="20.25" customHeight="1">
      <c r="A66" s="1" t="str">
        <f t="shared" si="0"/>
        <v/>
      </c>
      <c r="N66" s="235" t="s">
        <v>231</v>
      </c>
    </row>
    <row r="67" spans="1:14" ht="20.25" customHeight="1">
      <c r="A67" s="1" t="str">
        <f t="shared" si="0"/>
        <v/>
      </c>
      <c r="N67" s="235" t="s">
        <v>232</v>
      </c>
    </row>
    <row r="68" spans="1:14" ht="20.25" customHeight="1">
      <c r="A68" s="1" t="str">
        <f t="shared" si="0"/>
        <v/>
      </c>
      <c r="N68" s="235" t="s">
        <v>233</v>
      </c>
    </row>
    <row r="69" spans="1:14" ht="20.25" customHeight="1">
      <c r="A69" s="1" t="str">
        <f t="shared" si="0"/>
        <v/>
      </c>
      <c r="N69" s="235" t="s">
        <v>234</v>
      </c>
    </row>
    <row r="70" spans="1:14" ht="20.25" customHeight="1">
      <c r="A70" s="1" t="str">
        <f t="shared" si="0"/>
        <v/>
      </c>
      <c r="N70" s="235" t="s">
        <v>235</v>
      </c>
    </row>
    <row r="71" spans="1:14" ht="20.25" customHeight="1">
      <c r="A71" s="1" t="str">
        <f t="shared" si="0"/>
        <v/>
      </c>
      <c r="N71" s="235" t="s">
        <v>236</v>
      </c>
    </row>
    <row r="72" spans="1:14" ht="20.25" customHeight="1">
      <c r="A72" s="1" t="str">
        <f t="shared" si="0"/>
        <v/>
      </c>
      <c r="N72" s="235" t="s">
        <v>237</v>
      </c>
    </row>
    <row r="73" spans="1:14" ht="20.25" customHeight="1">
      <c r="A73" s="1" t="str">
        <f t="shared" si="0"/>
        <v/>
      </c>
      <c r="N73" s="235" t="s">
        <v>238</v>
      </c>
    </row>
    <row r="74" spans="1:14" ht="20.25" customHeight="1">
      <c r="A74" s="1" t="str">
        <f t="shared" si="0"/>
        <v/>
      </c>
      <c r="N74" s="234"/>
    </row>
    <row r="75" spans="1:14" ht="20.25" customHeight="1">
      <c r="A75" s="1" t="str">
        <f t="shared" si="0"/>
        <v/>
      </c>
      <c r="N75" s="234" t="s">
        <v>239</v>
      </c>
    </row>
    <row r="76" spans="1:14" ht="20.25" customHeight="1">
      <c r="A76" s="1" t="str">
        <f t="shared" si="0"/>
        <v/>
      </c>
      <c r="N76" s="234" t="s">
        <v>240</v>
      </c>
    </row>
    <row r="77" spans="1:14" ht="20.25" customHeight="1">
      <c r="A77" s="1" t="str">
        <f t="shared" si="0"/>
        <v/>
      </c>
      <c r="N77" s="234" t="s">
        <v>241</v>
      </c>
    </row>
    <row r="78" spans="1:14" ht="20.25" customHeight="1">
      <c r="A78" s="1" t="str">
        <f t="shared" si="0"/>
        <v/>
      </c>
      <c r="N78" s="234"/>
    </row>
    <row r="79" spans="1:14" ht="20.25" customHeight="1">
      <c r="A79" s="1" t="str">
        <f t="shared" si="0"/>
        <v/>
      </c>
      <c r="N79" s="234" t="s">
        <v>242</v>
      </c>
    </row>
    <row r="80" spans="1:14" ht="20.25" customHeight="1">
      <c r="A80" s="1" t="str">
        <f t="shared" si="0"/>
        <v/>
      </c>
      <c r="N80" s="234" t="s">
        <v>243</v>
      </c>
    </row>
    <row r="81" spans="1:14" ht="20.25" customHeight="1">
      <c r="A81" s="1" t="str">
        <f t="shared" si="0"/>
        <v/>
      </c>
      <c r="N81" s="234" t="s">
        <v>244</v>
      </c>
    </row>
    <row r="82" spans="1:14" ht="20.25" customHeight="1">
      <c r="A82" s="1" t="str">
        <f t="shared" si="0"/>
        <v/>
      </c>
      <c r="N82" s="234"/>
    </row>
    <row r="83" spans="1:14" ht="20.25" customHeight="1">
      <c r="A83" s="1" t="str">
        <f t="shared" si="0"/>
        <v/>
      </c>
      <c r="N83" s="234" t="s">
        <v>245</v>
      </c>
    </row>
    <row r="84" spans="1:14" ht="20.25" customHeight="1">
      <c r="A84" s="1" t="str">
        <f t="shared" si="0"/>
        <v/>
      </c>
      <c r="N84" s="235" t="s">
        <v>246</v>
      </c>
    </row>
    <row r="85" spans="1:14" ht="20.25" customHeight="1">
      <c r="A85" s="1" t="str">
        <f t="shared" si="0"/>
        <v/>
      </c>
      <c r="N85" s="235" t="s">
        <v>247</v>
      </c>
    </row>
    <row r="86" spans="1:14" ht="20.25" customHeight="1">
      <c r="A86" s="1" t="str">
        <f t="shared" ref="A86:A149" si="1">IF(E86="","",LENB(E86))</f>
        <v/>
      </c>
      <c r="N86" s="235" t="s">
        <v>248</v>
      </c>
    </row>
    <row r="87" spans="1:14" ht="20.25" customHeight="1">
      <c r="A87" s="1" t="str">
        <f t="shared" si="1"/>
        <v/>
      </c>
      <c r="N87" s="235" t="s">
        <v>249</v>
      </c>
    </row>
    <row r="88" spans="1:14" ht="20.25" customHeight="1">
      <c r="A88" s="1" t="str">
        <f t="shared" si="1"/>
        <v/>
      </c>
      <c r="N88" s="235" t="s">
        <v>250</v>
      </c>
    </row>
    <row r="89" spans="1:14" ht="20.25" customHeight="1">
      <c r="A89" s="1" t="str">
        <f t="shared" si="1"/>
        <v/>
      </c>
      <c r="N89" s="235" t="s">
        <v>251</v>
      </c>
    </row>
    <row r="90" spans="1:14" ht="20.25" customHeight="1">
      <c r="A90" s="1" t="str">
        <f t="shared" si="1"/>
        <v/>
      </c>
      <c r="N90" s="235" t="s">
        <v>252</v>
      </c>
    </row>
    <row r="91" spans="1:14" ht="20.25" customHeight="1">
      <c r="A91" s="1" t="str">
        <f t="shared" si="1"/>
        <v/>
      </c>
      <c r="N91" s="235" t="s">
        <v>253</v>
      </c>
    </row>
    <row r="92" spans="1:14" ht="20.25" customHeight="1">
      <c r="A92" s="1" t="str">
        <f t="shared" si="1"/>
        <v/>
      </c>
      <c r="N92" s="235" t="s">
        <v>254</v>
      </c>
    </row>
    <row r="93" spans="1:14" ht="20.25" customHeight="1">
      <c r="A93" s="1" t="str">
        <f t="shared" si="1"/>
        <v/>
      </c>
      <c r="N93" s="235" t="s">
        <v>255</v>
      </c>
    </row>
    <row r="94" spans="1:14" ht="20.25" customHeight="1">
      <c r="A94" s="1" t="str">
        <f t="shared" si="1"/>
        <v/>
      </c>
      <c r="N94" s="235" t="s">
        <v>256</v>
      </c>
    </row>
    <row r="95" spans="1:14" ht="20.25" customHeight="1">
      <c r="A95" s="1" t="str">
        <f t="shared" si="1"/>
        <v/>
      </c>
      <c r="N95" s="235" t="s">
        <v>257</v>
      </c>
    </row>
    <row r="96" spans="1:14" ht="20.25" customHeight="1">
      <c r="A96" s="1" t="str">
        <f t="shared" si="1"/>
        <v/>
      </c>
      <c r="N96" s="235"/>
    </row>
    <row r="97" spans="1:14" ht="20.25" customHeight="1">
      <c r="A97" s="1" t="str">
        <f t="shared" si="1"/>
        <v/>
      </c>
      <c r="N97" s="234" t="s">
        <v>258</v>
      </c>
    </row>
    <row r="98" spans="1:14" ht="20.25" customHeight="1">
      <c r="A98" s="1" t="str">
        <f t="shared" si="1"/>
        <v/>
      </c>
      <c r="N98" s="234" t="s">
        <v>259</v>
      </c>
    </row>
    <row r="99" spans="1:14" ht="20.25" customHeight="1">
      <c r="A99" s="1" t="str">
        <f t="shared" si="1"/>
        <v/>
      </c>
      <c r="N99" s="234"/>
    </row>
    <row r="100" spans="1:14" ht="20.25" customHeight="1">
      <c r="A100" s="1" t="str">
        <f t="shared" si="1"/>
        <v/>
      </c>
      <c r="N100" s="234" t="s">
        <v>260</v>
      </c>
    </row>
    <row r="101" spans="1:14" ht="20.25" customHeight="1">
      <c r="A101" s="1" t="str">
        <f t="shared" si="1"/>
        <v/>
      </c>
      <c r="N101" s="235">
        <v>1</v>
      </c>
    </row>
    <row r="102" spans="1:14" ht="20.25" customHeight="1">
      <c r="A102" s="1" t="str">
        <f t="shared" si="1"/>
        <v/>
      </c>
      <c r="N102" s="235">
        <v>2</v>
      </c>
    </row>
    <row r="103" spans="1:14" ht="20.25" customHeight="1">
      <c r="A103" s="1" t="str">
        <f t="shared" si="1"/>
        <v/>
      </c>
      <c r="N103" s="235">
        <v>3</v>
      </c>
    </row>
    <row r="104" spans="1:14" ht="20.25" customHeight="1">
      <c r="A104" s="1" t="str">
        <f t="shared" si="1"/>
        <v/>
      </c>
      <c r="N104" s="235">
        <v>4</v>
      </c>
    </row>
    <row r="105" spans="1:14" ht="20.25" customHeight="1">
      <c r="A105" s="1" t="str">
        <f t="shared" si="1"/>
        <v/>
      </c>
      <c r="N105" s="235">
        <v>5</v>
      </c>
    </row>
    <row r="106" spans="1:14" ht="20.25" customHeight="1">
      <c r="A106" s="1" t="str">
        <f t="shared" si="1"/>
        <v/>
      </c>
      <c r="N106" s="234"/>
    </row>
    <row r="107" spans="1:14" ht="20.25" customHeight="1">
      <c r="A107" s="1" t="str">
        <f t="shared" si="1"/>
        <v/>
      </c>
      <c r="N107" s="234" t="s">
        <v>197</v>
      </c>
    </row>
    <row r="108" spans="1:14" ht="20.25" customHeight="1">
      <c r="A108" s="1" t="str">
        <f t="shared" si="1"/>
        <v/>
      </c>
      <c r="N108" s="235" t="s">
        <v>252</v>
      </c>
    </row>
    <row r="109" spans="1:14" ht="20.25" customHeight="1">
      <c r="A109" s="1" t="str">
        <f t="shared" si="1"/>
        <v/>
      </c>
      <c r="N109" s="235" t="s">
        <v>261</v>
      </c>
    </row>
    <row r="110" spans="1:14" ht="20.25" customHeight="1">
      <c r="A110" s="1" t="str">
        <f t="shared" si="1"/>
        <v/>
      </c>
      <c r="N110" s="235" t="s">
        <v>262</v>
      </c>
    </row>
    <row r="111" spans="1:14" ht="20.25" customHeight="1">
      <c r="A111" s="1" t="str">
        <f t="shared" si="1"/>
        <v/>
      </c>
      <c r="N111" s="235" t="s">
        <v>263</v>
      </c>
    </row>
    <row r="112" spans="1:14" ht="20.25" customHeight="1">
      <c r="A112" s="1" t="str">
        <f t="shared" si="1"/>
        <v/>
      </c>
      <c r="N112" s="235" t="s">
        <v>264</v>
      </c>
    </row>
    <row r="113" spans="1:14" ht="20.25" customHeight="1">
      <c r="A113" s="1" t="str">
        <f t="shared" si="1"/>
        <v/>
      </c>
      <c r="N113" s="235" t="s">
        <v>265</v>
      </c>
    </row>
    <row r="114" spans="1:14" ht="20.25" customHeight="1">
      <c r="A114" s="1" t="str">
        <f t="shared" si="1"/>
        <v/>
      </c>
      <c r="N114" s="234"/>
    </row>
    <row r="115" spans="1:14" ht="20.25" customHeight="1">
      <c r="A115" s="1" t="str">
        <f t="shared" si="1"/>
        <v/>
      </c>
      <c r="N115" s="234" t="s">
        <v>266</v>
      </c>
    </row>
    <row r="116" spans="1:14" ht="20.25" customHeight="1">
      <c r="A116" s="1" t="str">
        <f t="shared" si="1"/>
        <v/>
      </c>
      <c r="N116" s="234" t="s">
        <v>267</v>
      </c>
    </row>
    <row r="117" spans="1:14" ht="20.25" customHeight="1">
      <c r="A117" s="1" t="str">
        <f t="shared" si="1"/>
        <v/>
      </c>
      <c r="N117" s="234" t="s">
        <v>268</v>
      </c>
    </row>
    <row r="118" spans="1:14" ht="20.25" customHeight="1">
      <c r="A118" s="1" t="str">
        <f t="shared" si="1"/>
        <v/>
      </c>
      <c r="N118" s="234" t="s">
        <v>269</v>
      </c>
    </row>
    <row r="119" spans="1:14" ht="20.25" customHeight="1">
      <c r="A119" s="1" t="str">
        <f t="shared" si="1"/>
        <v/>
      </c>
      <c r="N119" s="234" t="s">
        <v>270</v>
      </c>
    </row>
    <row r="120" spans="1:14" ht="20.25" customHeight="1">
      <c r="A120" s="1" t="str">
        <f t="shared" si="1"/>
        <v/>
      </c>
      <c r="N120" s="234"/>
    </row>
    <row r="121" spans="1:14" ht="20.25" customHeight="1">
      <c r="A121" s="1" t="str">
        <f t="shared" si="1"/>
        <v/>
      </c>
      <c r="N121" s="234" t="s">
        <v>200</v>
      </c>
    </row>
    <row r="122" spans="1:14" ht="20.25" customHeight="1">
      <c r="A122" s="1" t="str">
        <f t="shared" si="1"/>
        <v/>
      </c>
      <c r="N122" s="234" t="s">
        <v>271</v>
      </c>
    </row>
    <row r="123" spans="1:14" ht="20.25" customHeight="1">
      <c r="A123" s="1" t="str">
        <f t="shared" si="1"/>
        <v/>
      </c>
      <c r="N123" s="234"/>
    </row>
    <row r="124" spans="1:14" ht="20.25" customHeight="1">
      <c r="A124" s="1" t="str">
        <f t="shared" si="1"/>
        <v/>
      </c>
      <c r="N124" s="234" t="s">
        <v>202</v>
      </c>
    </row>
    <row r="125" spans="1:14" ht="20.25" customHeight="1">
      <c r="A125" s="1" t="str">
        <f t="shared" si="1"/>
        <v/>
      </c>
      <c r="N125" s="234" t="s">
        <v>272</v>
      </c>
    </row>
    <row r="126" spans="1:14" ht="20.25" customHeight="1">
      <c r="A126" s="1" t="str">
        <f t="shared" si="1"/>
        <v/>
      </c>
      <c r="N126" s="234"/>
    </row>
    <row r="127" spans="1:14" ht="20.25" customHeight="1">
      <c r="A127" s="1" t="str">
        <f t="shared" si="1"/>
        <v/>
      </c>
      <c r="N127" s="234" t="s">
        <v>203</v>
      </c>
    </row>
    <row r="128" spans="1:14" ht="20.25" customHeight="1">
      <c r="A128" s="1" t="str">
        <f t="shared" si="1"/>
        <v/>
      </c>
      <c r="N128" s="234" t="s">
        <v>272</v>
      </c>
    </row>
    <row r="129" spans="1:14" ht="20.25" customHeight="1">
      <c r="A129" s="1" t="str">
        <f t="shared" si="1"/>
        <v/>
      </c>
      <c r="N129" s="234"/>
    </row>
    <row r="130" spans="1:14" ht="20.25" customHeight="1">
      <c r="A130" s="1" t="str">
        <f t="shared" si="1"/>
        <v/>
      </c>
      <c r="N130" s="234" t="s">
        <v>205</v>
      </c>
    </row>
    <row r="131" spans="1:14" ht="20.25" customHeight="1">
      <c r="A131" s="1" t="str">
        <f t="shared" si="1"/>
        <v/>
      </c>
      <c r="N131" s="234" t="s">
        <v>273</v>
      </c>
    </row>
    <row r="132" spans="1:14" ht="20.25" customHeight="1">
      <c r="A132" s="1" t="str">
        <f t="shared" si="1"/>
        <v/>
      </c>
    </row>
    <row r="133" spans="1:14" ht="20.25" customHeight="1">
      <c r="A133" s="1" t="str">
        <f t="shared" si="1"/>
        <v/>
      </c>
    </row>
    <row r="134" spans="1:14" ht="20.25" customHeight="1">
      <c r="A134" s="1" t="str">
        <f t="shared" si="1"/>
        <v/>
      </c>
    </row>
    <row r="135" spans="1:14" ht="20.25" customHeight="1">
      <c r="A135" s="1" t="str">
        <f t="shared" si="1"/>
        <v/>
      </c>
    </row>
    <row r="136" spans="1:14" ht="20.25" customHeight="1">
      <c r="A136" s="1" t="str">
        <f t="shared" si="1"/>
        <v/>
      </c>
    </row>
    <row r="137" spans="1:14" ht="20.25" customHeight="1">
      <c r="A137" s="1" t="str">
        <f t="shared" si="1"/>
        <v/>
      </c>
    </row>
    <row r="138" spans="1:14" ht="20.25" customHeight="1">
      <c r="A138" s="1" t="str">
        <f t="shared" si="1"/>
        <v/>
      </c>
    </row>
    <row r="139" spans="1:14" ht="20.25" customHeight="1">
      <c r="A139" s="1" t="str">
        <f t="shared" si="1"/>
        <v/>
      </c>
    </row>
    <row r="140" spans="1:14" ht="20.25" customHeight="1">
      <c r="A140" s="1" t="str">
        <f t="shared" si="1"/>
        <v/>
      </c>
    </row>
    <row r="141" spans="1:14" ht="20.25" customHeight="1">
      <c r="A141" s="1" t="str">
        <f t="shared" si="1"/>
        <v/>
      </c>
    </row>
    <row r="142" spans="1:14" ht="20.25" customHeight="1">
      <c r="A142" s="1" t="str">
        <f t="shared" si="1"/>
        <v/>
      </c>
    </row>
    <row r="143" spans="1:14" ht="20.25" customHeight="1">
      <c r="A143" s="1" t="str">
        <f t="shared" si="1"/>
        <v/>
      </c>
    </row>
    <row r="144" spans="1:14" ht="20.25" customHeight="1">
      <c r="A144" s="1" t="str">
        <f t="shared" si="1"/>
        <v/>
      </c>
    </row>
    <row r="145" spans="1:1" ht="20.25" customHeight="1">
      <c r="A145" s="1" t="str">
        <f t="shared" si="1"/>
        <v/>
      </c>
    </row>
    <row r="146" spans="1:1" ht="20.25" customHeight="1">
      <c r="A146" s="1" t="str">
        <f t="shared" si="1"/>
        <v/>
      </c>
    </row>
    <row r="147" spans="1:1" ht="20.25" customHeight="1">
      <c r="A147" s="1" t="str">
        <f t="shared" si="1"/>
        <v/>
      </c>
    </row>
    <row r="148" spans="1:1" ht="20.25" customHeight="1">
      <c r="A148" s="1" t="str">
        <f t="shared" si="1"/>
        <v/>
      </c>
    </row>
    <row r="149" spans="1:1" ht="20.25" customHeight="1">
      <c r="A149" s="1" t="str">
        <f t="shared" si="1"/>
        <v/>
      </c>
    </row>
    <row r="150" spans="1:1" ht="20.25" customHeight="1">
      <c r="A150" s="1" t="str">
        <f t="shared" ref="A150:A213" si="2">IF(E150="","",LENB(E150))</f>
        <v/>
      </c>
    </row>
    <row r="151" spans="1:1" ht="20.25" customHeight="1">
      <c r="A151" s="1" t="str">
        <f t="shared" si="2"/>
        <v/>
      </c>
    </row>
    <row r="152" spans="1:1" ht="20.25" customHeight="1">
      <c r="A152" s="1" t="str">
        <f t="shared" si="2"/>
        <v/>
      </c>
    </row>
    <row r="153" spans="1:1" ht="20.25" customHeight="1">
      <c r="A153" s="1" t="str">
        <f t="shared" si="2"/>
        <v/>
      </c>
    </row>
    <row r="154" spans="1:1" ht="20.25" customHeight="1">
      <c r="A154" s="1" t="str">
        <f t="shared" si="2"/>
        <v/>
      </c>
    </row>
    <row r="155" spans="1:1" ht="20.25" customHeight="1">
      <c r="A155" s="1" t="str">
        <f t="shared" si="2"/>
        <v/>
      </c>
    </row>
    <row r="156" spans="1:1" ht="20.25" customHeight="1">
      <c r="A156" s="1" t="str">
        <f t="shared" si="2"/>
        <v/>
      </c>
    </row>
    <row r="157" spans="1:1" ht="20.25" customHeight="1">
      <c r="A157" s="1" t="str">
        <f t="shared" si="2"/>
        <v/>
      </c>
    </row>
    <row r="158" spans="1:1" ht="20.25" customHeight="1">
      <c r="A158" s="1" t="str">
        <f t="shared" si="2"/>
        <v/>
      </c>
    </row>
    <row r="159" spans="1:1" ht="20.25" customHeight="1">
      <c r="A159" s="1" t="str">
        <f t="shared" si="2"/>
        <v/>
      </c>
    </row>
    <row r="160" spans="1:1" ht="20.25" customHeight="1">
      <c r="A160" s="1" t="str">
        <f t="shared" si="2"/>
        <v/>
      </c>
    </row>
    <row r="161" spans="1:1" ht="20.25" customHeight="1">
      <c r="A161" s="1" t="str">
        <f t="shared" si="2"/>
        <v/>
      </c>
    </row>
    <row r="162" spans="1:1" ht="20.25" customHeight="1">
      <c r="A162" s="1" t="str">
        <f t="shared" si="2"/>
        <v/>
      </c>
    </row>
    <row r="163" spans="1:1" ht="20.25" customHeight="1">
      <c r="A163" s="1" t="str">
        <f t="shared" si="2"/>
        <v/>
      </c>
    </row>
    <row r="164" spans="1:1" ht="20.25" customHeight="1">
      <c r="A164" s="1" t="str">
        <f t="shared" si="2"/>
        <v/>
      </c>
    </row>
    <row r="165" spans="1:1" ht="20.25" customHeight="1">
      <c r="A165" s="1" t="str">
        <f t="shared" si="2"/>
        <v/>
      </c>
    </row>
    <row r="166" spans="1:1" ht="20.25" customHeight="1">
      <c r="A166" s="1" t="str">
        <f t="shared" si="2"/>
        <v/>
      </c>
    </row>
    <row r="167" spans="1:1" ht="20.25" customHeight="1">
      <c r="A167" s="1" t="str">
        <f t="shared" si="2"/>
        <v/>
      </c>
    </row>
    <row r="168" spans="1:1" ht="20.25" customHeight="1">
      <c r="A168" s="1" t="str">
        <f t="shared" si="2"/>
        <v/>
      </c>
    </row>
    <row r="169" spans="1:1" ht="20.25" customHeight="1">
      <c r="A169" s="1" t="str">
        <f t="shared" si="2"/>
        <v/>
      </c>
    </row>
    <row r="170" spans="1:1" ht="20.25" customHeight="1">
      <c r="A170" s="1" t="str">
        <f t="shared" si="2"/>
        <v/>
      </c>
    </row>
    <row r="171" spans="1:1" ht="20.25" customHeight="1">
      <c r="A171" s="1" t="str">
        <f t="shared" si="2"/>
        <v/>
      </c>
    </row>
    <row r="172" spans="1:1" ht="20.25" customHeight="1">
      <c r="A172" s="1" t="str">
        <f t="shared" si="2"/>
        <v/>
      </c>
    </row>
    <row r="173" spans="1:1" ht="20.25" customHeight="1">
      <c r="A173" s="1" t="str">
        <f t="shared" si="2"/>
        <v/>
      </c>
    </row>
    <row r="174" spans="1:1" ht="20.25" customHeight="1">
      <c r="A174" s="1" t="str">
        <f t="shared" si="2"/>
        <v/>
      </c>
    </row>
    <row r="175" spans="1:1" ht="20.25" customHeight="1">
      <c r="A175" s="1" t="str">
        <f t="shared" si="2"/>
        <v/>
      </c>
    </row>
    <row r="176" spans="1:1" ht="20.25" customHeight="1">
      <c r="A176" s="1" t="str">
        <f t="shared" si="2"/>
        <v/>
      </c>
    </row>
    <row r="177" spans="1:1" ht="20.25" customHeight="1">
      <c r="A177" s="1" t="str">
        <f t="shared" si="2"/>
        <v/>
      </c>
    </row>
    <row r="178" spans="1:1" ht="20.25" customHeight="1">
      <c r="A178" s="1" t="str">
        <f t="shared" si="2"/>
        <v/>
      </c>
    </row>
    <row r="179" spans="1:1" ht="20.25" customHeight="1">
      <c r="A179" s="1" t="str">
        <f t="shared" si="2"/>
        <v/>
      </c>
    </row>
    <row r="180" spans="1:1" ht="20.25" customHeight="1">
      <c r="A180" s="1" t="str">
        <f t="shared" si="2"/>
        <v/>
      </c>
    </row>
    <row r="181" spans="1:1" ht="20.25" customHeight="1">
      <c r="A181" s="1" t="str">
        <f t="shared" si="2"/>
        <v/>
      </c>
    </row>
    <row r="182" spans="1:1" ht="20.25" customHeight="1">
      <c r="A182" s="1" t="str">
        <f t="shared" si="2"/>
        <v/>
      </c>
    </row>
    <row r="183" spans="1:1" ht="20.25" customHeight="1">
      <c r="A183" s="1" t="str">
        <f t="shared" si="2"/>
        <v/>
      </c>
    </row>
    <row r="184" spans="1:1" ht="20.25" customHeight="1">
      <c r="A184" s="1" t="str">
        <f t="shared" si="2"/>
        <v/>
      </c>
    </row>
    <row r="185" spans="1:1" ht="20.25" customHeight="1">
      <c r="A185" s="1" t="str">
        <f t="shared" si="2"/>
        <v/>
      </c>
    </row>
    <row r="186" spans="1:1" ht="20.25" customHeight="1">
      <c r="A186" s="1" t="str">
        <f t="shared" si="2"/>
        <v/>
      </c>
    </row>
    <row r="187" spans="1:1" ht="20.25" customHeight="1">
      <c r="A187" s="1" t="str">
        <f t="shared" si="2"/>
        <v/>
      </c>
    </row>
    <row r="188" spans="1:1" ht="20.25" customHeight="1">
      <c r="A188" s="1" t="str">
        <f t="shared" si="2"/>
        <v/>
      </c>
    </row>
    <row r="189" spans="1:1" ht="20.25" customHeight="1">
      <c r="A189" s="1" t="str">
        <f t="shared" si="2"/>
        <v/>
      </c>
    </row>
    <row r="190" spans="1:1" ht="20.25" customHeight="1">
      <c r="A190" s="1" t="str">
        <f t="shared" si="2"/>
        <v/>
      </c>
    </row>
    <row r="191" spans="1:1" ht="20.25" customHeight="1">
      <c r="A191" s="1" t="str">
        <f t="shared" si="2"/>
        <v/>
      </c>
    </row>
    <row r="192" spans="1:1" ht="20.25" customHeight="1">
      <c r="A192" s="1" t="str">
        <f t="shared" si="2"/>
        <v/>
      </c>
    </row>
    <row r="193" spans="1:1" ht="20.25" customHeight="1">
      <c r="A193" s="1" t="str">
        <f t="shared" si="2"/>
        <v/>
      </c>
    </row>
    <row r="194" spans="1:1" ht="20.25" customHeight="1">
      <c r="A194" s="1" t="str">
        <f t="shared" si="2"/>
        <v/>
      </c>
    </row>
    <row r="195" spans="1:1" ht="20.25" customHeight="1">
      <c r="A195" s="1" t="str">
        <f t="shared" si="2"/>
        <v/>
      </c>
    </row>
    <row r="196" spans="1:1" ht="20.25" customHeight="1">
      <c r="A196" s="1" t="str">
        <f t="shared" si="2"/>
        <v/>
      </c>
    </row>
    <row r="197" spans="1:1" ht="20.25" customHeight="1">
      <c r="A197" s="1" t="str">
        <f t="shared" si="2"/>
        <v/>
      </c>
    </row>
    <row r="198" spans="1:1" ht="20.25" customHeight="1">
      <c r="A198" s="1" t="str">
        <f t="shared" si="2"/>
        <v/>
      </c>
    </row>
    <row r="199" spans="1:1" ht="20.25" customHeight="1">
      <c r="A199" s="1" t="str">
        <f t="shared" si="2"/>
        <v/>
      </c>
    </row>
    <row r="200" spans="1:1" ht="20.25" customHeight="1">
      <c r="A200" s="1" t="str">
        <f t="shared" si="2"/>
        <v/>
      </c>
    </row>
    <row r="201" spans="1:1" ht="20.25" customHeight="1">
      <c r="A201" s="1" t="str">
        <f t="shared" si="2"/>
        <v/>
      </c>
    </row>
    <row r="202" spans="1:1" ht="20.25" customHeight="1">
      <c r="A202" s="1" t="str">
        <f t="shared" si="2"/>
        <v/>
      </c>
    </row>
    <row r="203" spans="1:1" ht="20.25" customHeight="1">
      <c r="A203" s="1" t="str">
        <f t="shared" si="2"/>
        <v/>
      </c>
    </row>
    <row r="204" spans="1:1" ht="20.25" customHeight="1">
      <c r="A204" s="1" t="str">
        <f t="shared" si="2"/>
        <v/>
      </c>
    </row>
    <row r="205" spans="1:1" ht="20.25" customHeight="1">
      <c r="A205" s="1" t="str">
        <f t="shared" si="2"/>
        <v/>
      </c>
    </row>
    <row r="206" spans="1:1" ht="20.25" customHeight="1">
      <c r="A206" s="1" t="str">
        <f t="shared" si="2"/>
        <v/>
      </c>
    </row>
    <row r="207" spans="1:1" ht="20.25" customHeight="1">
      <c r="A207" s="1" t="str">
        <f t="shared" si="2"/>
        <v/>
      </c>
    </row>
    <row r="208" spans="1:1" ht="20.25" customHeight="1">
      <c r="A208" s="1" t="str">
        <f t="shared" si="2"/>
        <v/>
      </c>
    </row>
    <row r="209" spans="1:1" ht="20.25" customHeight="1">
      <c r="A209" s="1" t="str">
        <f t="shared" si="2"/>
        <v/>
      </c>
    </row>
    <row r="210" spans="1:1" ht="20.25" customHeight="1">
      <c r="A210" s="1" t="str">
        <f t="shared" si="2"/>
        <v/>
      </c>
    </row>
    <row r="211" spans="1:1" ht="20.25" customHeight="1">
      <c r="A211" s="1" t="str">
        <f t="shared" si="2"/>
        <v/>
      </c>
    </row>
    <row r="212" spans="1:1" ht="20.25" customHeight="1">
      <c r="A212" s="1" t="str">
        <f t="shared" si="2"/>
        <v/>
      </c>
    </row>
    <row r="213" spans="1:1" ht="20.25" customHeight="1">
      <c r="A213" s="1" t="str">
        <f t="shared" si="2"/>
        <v/>
      </c>
    </row>
    <row r="214" spans="1:1" ht="20.25" customHeight="1">
      <c r="A214" s="1" t="str">
        <f t="shared" ref="A214:A263" si="3">IF(E214="","",LENB(E214))</f>
        <v/>
      </c>
    </row>
    <row r="215" spans="1:1" ht="20.25" customHeight="1">
      <c r="A215" s="1" t="str">
        <f t="shared" si="3"/>
        <v/>
      </c>
    </row>
    <row r="216" spans="1:1" ht="20.25" customHeight="1">
      <c r="A216" s="1" t="str">
        <f t="shared" si="3"/>
        <v/>
      </c>
    </row>
    <row r="217" spans="1:1" ht="20.25" customHeight="1">
      <c r="A217" s="1" t="str">
        <f t="shared" si="3"/>
        <v/>
      </c>
    </row>
    <row r="218" spans="1:1" ht="20.25" customHeight="1">
      <c r="A218" s="1" t="str">
        <f t="shared" si="3"/>
        <v/>
      </c>
    </row>
    <row r="219" spans="1:1" ht="20.25" customHeight="1">
      <c r="A219" s="1" t="str">
        <f t="shared" si="3"/>
        <v/>
      </c>
    </row>
    <row r="220" spans="1:1" ht="20.25" customHeight="1">
      <c r="A220" s="1" t="str">
        <f t="shared" si="3"/>
        <v/>
      </c>
    </row>
    <row r="221" spans="1:1" ht="20.25" customHeight="1">
      <c r="A221" s="1" t="str">
        <f t="shared" si="3"/>
        <v/>
      </c>
    </row>
    <row r="222" spans="1:1" ht="20.25" customHeight="1">
      <c r="A222" s="1" t="str">
        <f t="shared" si="3"/>
        <v/>
      </c>
    </row>
    <row r="223" spans="1:1" ht="20.25" customHeight="1">
      <c r="A223" s="1" t="str">
        <f t="shared" si="3"/>
        <v/>
      </c>
    </row>
    <row r="224" spans="1:1" ht="20.25" customHeight="1">
      <c r="A224" s="1" t="str">
        <f t="shared" si="3"/>
        <v/>
      </c>
    </row>
    <row r="225" spans="1:1" ht="20.25" customHeight="1">
      <c r="A225" s="1" t="str">
        <f t="shared" si="3"/>
        <v/>
      </c>
    </row>
    <row r="226" spans="1:1" ht="20.25" customHeight="1">
      <c r="A226" s="1" t="str">
        <f t="shared" si="3"/>
        <v/>
      </c>
    </row>
    <row r="227" spans="1:1" ht="20.25" customHeight="1">
      <c r="A227" s="1" t="str">
        <f t="shared" si="3"/>
        <v/>
      </c>
    </row>
    <row r="228" spans="1:1" ht="20.25" customHeight="1">
      <c r="A228" s="1" t="str">
        <f t="shared" si="3"/>
        <v/>
      </c>
    </row>
    <row r="229" spans="1:1" ht="20.25" customHeight="1">
      <c r="A229" s="1" t="str">
        <f t="shared" si="3"/>
        <v/>
      </c>
    </row>
    <row r="230" spans="1:1" ht="20.25" customHeight="1">
      <c r="A230" s="1" t="str">
        <f t="shared" si="3"/>
        <v/>
      </c>
    </row>
    <row r="231" spans="1:1" ht="20.25" customHeight="1">
      <c r="A231" s="1" t="str">
        <f t="shared" si="3"/>
        <v/>
      </c>
    </row>
    <row r="232" spans="1:1" ht="20.25" customHeight="1">
      <c r="A232" s="1" t="str">
        <f t="shared" si="3"/>
        <v/>
      </c>
    </row>
    <row r="233" spans="1:1" ht="20.25" customHeight="1">
      <c r="A233" s="1" t="str">
        <f t="shared" si="3"/>
        <v/>
      </c>
    </row>
    <row r="234" spans="1:1" ht="20.25" customHeight="1">
      <c r="A234" s="1" t="str">
        <f t="shared" si="3"/>
        <v/>
      </c>
    </row>
    <row r="235" spans="1:1" ht="20.25" customHeight="1">
      <c r="A235" s="1" t="str">
        <f t="shared" si="3"/>
        <v/>
      </c>
    </row>
    <row r="236" spans="1:1" ht="20.25" customHeight="1">
      <c r="A236" s="1" t="str">
        <f t="shared" si="3"/>
        <v/>
      </c>
    </row>
    <row r="237" spans="1:1" ht="20.25" customHeight="1">
      <c r="A237" s="1" t="str">
        <f t="shared" si="3"/>
        <v/>
      </c>
    </row>
    <row r="238" spans="1:1" ht="20.25" customHeight="1">
      <c r="A238" s="1" t="str">
        <f t="shared" si="3"/>
        <v/>
      </c>
    </row>
    <row r="239" spans="1:1" ht="20.25" customHeight="1">
      <c r="A239" s="1" t="str">
        <f t="shared" si="3"/>
        <v/>
      </c>
    </row>
    <row r="240" spans="1:1" ht="20.25" customHeight="1">
      <c r="A240" s="1" t="str">
        <f t="shared" si="3"/>
        <v/>
      </c>
    </row>
    <row r="241" spans="1:1" ht="20.25" customHeight="1">
      <c r="A241" s="1" t="str">
        <f t="shared" si="3"/>
        <v/>
      </c>
    </row>
    <row r="242" spans="1:1" ht="20.25" customHeight="1">
      <c r="A242" s="1" t="str">
        <f t="shared" si="3"/>
        <v/>
      </c>
    </row>
    <row r="243" spans="1:1" ht="20.25" customHeight="1">
      <c r="A243" s="1" t="str">
        <f t="shared" si="3"/>
        <v/>
      </c>
    </row>
    <row r="244" spans="1:1" ht="20.25" customHeight="1">
      <c r="A244" s="1" t="str">
        <f t="shared" si="3"/>
        <v/>
      </c>
    </row>
    <row r="245" spans="1:1" ht="20.25" customHeight="1">
      <c r="A245" s="1" t="str">
        <f t="shared" si="3"/>
        <v/>
      </c>
    </row>
    <row r="246" spans="1:1" ht="20.25" customHeight="1">
      <c r="A246" s="1" t="str">
        <f t="shared" si="3"/>
        <v/>
      </c>
    </row>
    <row r="247" spans="1:1" ht="20.25" customHeight="1">
      <c r="A247" s="1" t="str">
        <f t="shared" si="3"/>
        <v/>
      </c>
    </row>
    <row r="248" spans="1:1" ht="20.25" customHeight="1">
      <c r="A248" s="1" t="str">
        <f t="shared" si="3"/>
        <v/>
      </c>
    </row>
    <row r="249" spans="1:1" ht="20.25" customHeight="1">
      <c r="A249" s="1" t="str">
        <f t="shared" si="3"/>
        <v/>
      </c>
    </row>
    <row r="250" spans="1:1" ht="20.25" customHeight="1">
      <c r="A250" s="1" t="str">
        <f t="shared" si="3"/>
        <v/>
      </c>
    </row>
    <row r="251" spans="1:1" ht="20.25" customHeight="1">
      <c r="A251" s="1" t="str">
        <f t="shared" si="3"/>
        <v/>
      </c>
    </row>
    <row r="252" spans="1:1" ht="20.25" customHeight="1">
      <c r="A252" s="1" t="str">
        <f t="shared" si="3"/>
        <v/>
      </c>
    </row>
    <row r="253" spans="1:1" ht="20.25" customHeight="1">
      <c r="A253" s="1" t="str">
        <f t="shared" si="3"/>
        <v/>
      </c>
    </row>
    <row r="254" spans="1:1" ht="20.25" customHeight="1">
      <c r="A254" s="1" t="str">
        <f t="shared" si="3"/>
        <v/>
      </c>
    </row>
    <row r="255" spans="1:1" ht="20.25" customHeight="1">
      <c r="A255" s="1" t="str">
        <f t="shared" si="3"/>
        <v/>
      </c>
    </row>
    <row r="256" spans="1:1" ht="20.25" customHeight="1">
      <c r="A256" s="1" t="str">
        <f t="shared" si="3"/>
        <v/>
      </c>
    </row>
    <row r="257" spans="1:1" ht="20.25" customHeight="1">
      <c r="A257" s="1" t="str">
        <f t="shared" si="3"/>
        <v/>
      </c>
    </row>
    <row r="258" spans="1:1" ht="20.25" customHeight="1">
      <c r="A258" s="1" t="str">
        <f t="shared" si="3"/>
        <v/>
      </c>
    </row>
    <row r="259" spans="1:1" ht="20.25" customHeight="1">
      <c r="A259" s="1" t="str">
        <f t="shared" si="3"/>
        <v/>
      </c>
    </row>
    <row r="260" spans="1:1" ht="20.25" customHeight="1">
      <c r="A260" s="1" t="str">
        <f t="shared" si="3"/>
        <v/>
      </c>
    </row>
    <row r="261" spans="1:1" ht="20.25" customHeight="1">
      <c r="A261" s="1" t="str">
        <f t="shared" si="3"/>
        <v/>
      </c>
    </row>
    <row r="262" spans="1:1" ht="20.25" customHeight="1">
      <c r="A262" s="1" t="str">
        <f t="shared" si="3"/>
        <v/>
      </c>
    </row>
    <row r="263" spans="1:1" ht="20.25" customHeight="1">
      <c r="A263" s="1" t="str">
        <f t="shared" si="3"/>
        <v/>
      </c>
    </row>
  </sheetData>
  <mergeCells count="70">
    <mergeCell ref="C15:D15"/>
    <mergeCell ref="E15:G15"/>
    <mergeCell ref="J15:M15"/>
    <mergeCell ref="B16:B18"/>
    <mergeCell ref="C16:D16"/>
    <mergeCell ref="E16:F16"/>
    <mergeCell ref="J16:J18"/>
    <mergeCell ref="K16:K17"/>
    <mergeCell ref="L16:L17"/>
    <mergeCell ref="M16:M17"/>
    <mergeCell ref="C17:D18"/>
    <mergeCell ref="E17:F18"/>
    <mergeCell ref="G17:G18"/>
    <mergeCell ref="H17:H18"/>
    <mergeCell ref="C19:F21"/>
    <mergeCell ref="H20:I20"/>
    <mergeCell ref="J20:K20"/>
    <mergeCell ref="C22:J22"/>
    <mergeCell ref="C23:D23"/>
    <mergeCell ref="E23:F23"/>
    <mergeCell ref="G23:H23"/>
    <mergeCell ref="I23:J23"/>
    <mergeCell ref="C24:D24"/>
    <mergeCell ref="E24:F24"/>
    <mergeCell ref="G24:H24"/>
    <mergeCell ref="I24:J24"/>
    <mergeCell ref="C25:D25"/>
    <mergeCell ref="E25:F25"/>
    <mergeCell ref="G25:H25"/>
    <mergeCell ref="I25:J25"/>
    <mergeCell ref="C26:E26"/>
    <mergeCell ref="G26:H26"/>
    <mergeCell ref="I26:J26"/>
    <mergeCell ref="C28:J28"/>
    <mergeCell ref="C29:D29"/>
    <mergeCell ref="E29:F29"/>
    <mergeCell ref="G29:H29"/>
    <mergeCell ref="I29:J29"/>
    <mergeCell ref="C33:D33"/>
    <mergeCell ref="E33:F33"/>
    <mergeCell ref="G33:H33"/>
    <mergeCell ref="I33:J33"/>
    <mergeCell ref="G34:H34"/>
    <mergeCell ref="I34:J34"/>
    <mergeCell ref="C30:D30"/>
    <mergeCell ref="E30:F30"/>
    <mergeCell ref="G30:H30"/>
    <mergeCell ref="I30:J30"/>
    <mergeCell ref="C32:J32"/>
    <mergeCell ref="E35:J35"/>
    <mergeCell ref="C37:J37"/>
    <mergeCell ref="C39:D39"/>
    <mergeCell ref="E39:F39"/>
    <mergeCell ref="G39:H39"/>
    <mergeCell ref="I39:J39"/>
    <mergeCell ref="C38:D38"/>
    <mergeCell ref="E38:F38"/>
    <mergeCell ref="G38:H38"/>
    <mergeCell ref="I38:J38"/>
    <mergeCell ref="C35:D35"/>
    <mergeCell ref="I40:J40"/>
    <mergeCell ref="C41:D41"/>
    <mergeCell ref="E41:F41"/>
    <mergeCell ref="G41:H41"/>
    <mergeCell ref="I41:J41"/>
    <mergeCell ref="C42:D42"/>
    <mergeCell ref="E42:F42"/>
    <mergeCell ref="C40:D40"/>
    <mergeCell ref="E40:F40"/>
    <mergeCell ref="G40:H40"/>
  </mergeCells>
  <phoneticPr fontId="2"/>
  <conditionalFormatting sqref="G17:H18">
    <cfRule type="expression" dxfId="1" priority="2" stopIfTrue="1">
      <formula>IF($H$16="トランザクション",1,0)</formula>
    </cfRule>
  </conditionalFormatting>
  <conditionalFormatting sqref="C23">
    <cfRule type="cellIs" dxfId="0" priority="1" stopIfTrue="1" operator="equal">
      <formula>"未使用"</formula>
    </cfRule>
  </conditionalFormatting>
  <dataValidations count="19">
    <dataValidation type="list" allowBlank="1" showInputMessage="1" showErrorMessage="1" sqref="E42:F42" xr:uid="{8D667215-2260-4A0E-852E-493EA98A5A74}">
      <formula1>$N$131</formula1>
    </dataValidation>
    <dataValidation type="list" allowBlank="1" showInputMessage="1" showErrorMessage="1" sqref="I41:J41" xr:uid="{5D9803E0-F022-4BAB-9FFA-CF347FC66108}">
      <formula1>$N$128</formula1>
    </dataValidation>
    <dataValidation type="list" allowBlank="1" showInputMessage="1" showErrorMessage="1" sqref="E41:F41" xr:uid="{C35D5315-A7D2-4C34-94B6-9F573B03BEC2}">
      <formula1>$N$125</formula1>
    </dataValidation>
    <dataValidation type="list" allowBlank="1" showInputMessage="1" showErrorMessage="1" sqref="I40:J40" xr:uid="{480D8092-6921-4E87-9ACE-AC1895A144CB}">
      <formula1>$N$122</formula1>
    </dataValidation>
    <dataValidation type="list" allowBlank="1" showInputMessage="1" showErrorMessage="1" sqref="E40:F40" xr:uid="{9BAB00D9-508B-4760-BB26-96300A5BBA39}">
      <formula1>$N$116:$N$119</formula1>
    </dataValidation>
    <dataValidation type="list" allowBlank="1" showInputMessage="1" showErrorMessage="1" sqref="I39:J39" xr:uid="{8280CAB1-6690-47F5-A061-66AAC8AA260B}">
      <formula1>$N$108:$N$113</formula1>
    </dataValidation>
    <dataValidation type="list" allowBlank="1" showInputMessage="1" showErrorMessage="1" sqref="E39:F39" xr:uid="{B6A3F8D3-95EF-4256-BF83-53EF94E5E5D2}">
      <formula1>$N$101:$N$105</formula1>
    </dataValidation>
    <dataValidation type="list" allowBlank="1" showInputMessage="1" showErrorMessage="1" sqref="I38:J38" xr:uid="{0DCA6591-F803-4D83-AA2A-54E2C7BCA7C7}">
      <formula1>$N$98</formula1>
    </dataValidation>
    <dataValidation type="list" allowBlank="1" showInputMessage="1" showErrorMessage="1" sqref="E38:F38" xr:uid="{CCC93AA6-09AD-42D9-8113-71CA04E8659E}">
      <formula1>$N$84:$N$95</formula1>
    </dataValidation>
    <dataValidation type="list" allowBlank="1" showInputMessage="1" showErrorMessage="1" sqref="I34:J34" xr:uid="{8DEDCFE9-FF32-41F4-A062-CAFCA2BA1F74}">
      <formula1>$N$80:$N$81</formula1>
    </dataValidation>
    <dataValidation type="list" allowBlank="1" showInputMessage="1" showErrorMessage="1" sqref="I33:J33" xr:uid="{847A5027-0BDD-4666-B850-C57D616838A9}">
      <formula1>$N$76:$N$77</formula1>
    </dataValidation>
    <dataValidation type="list" allowBlank="1" showInputMessage="1" showErrorMessage="1" sqref="I26:J26" xr:uid="{92B4A604-AC95-4F69-9355-61ABE7A204C4}">
      <formula1>$N$24:$N$73</formula1>
    </dataValidation>
    <dataValidation type="list" allowBlank="1" showInputMessage="1" showErrorMessage="1" sqref="E24:F24" xr:uid="{5B9F8CCA-BEBF-4F3E-AD62-DC7CFE222E04}">
      <formula1>$N$17:$N$21</formula1>
    </dataValidation>
    <dataValidation type="textLength" errorStyle="warning" imeMode="halfAlpha" allowBlank="1" showInputMessage="1" showErrorMessage="1" errorTitle="DBタイトルは" error="4文字以上16文字以内で入力してください" sqref="E17:F18 IY17:IZ18 SU17:SV18 ACQ17:ACR18 AMM17:AMN18 AWI17:AWJ18 BGE17:BGF18 BQA17:BQB18 BZW17:BZX18 CJS17:CJT18 CTO17:CTP18 DDK17:DDL18 DNG17:DNH18 DXC17:DXD18 EGY17:EGZ18 EQU17:EQV18 FAQ17:FAR18 FKM17:FKN18 FUI17:FUJ18 GEE17:GEF18 GOA17:GOB18 GXW17:GXX18 HHS17:HHT18 HRO17:HRP18 IBK17:IBL18 ILG17:ILH18 IVC17:IVD18 JEY17:JEZ18 JOU17:JOV18 JYQ17:JYR18 KIM17:KIN18 KSI17:KSJ18 LCE17:LCF18 LMA17:LMB18 LVW17:LVX18 MFS17:MFT18 MPO17:MPP18 MZK17:MZL18 NJG17:NJH18 NTC17:NTD18 OCY17:OCZ18 OMU17:OMV18 OWQ17:OWR18 PGM17:PGN18 PQI17:PQJ18 QAE17:QAF18 QKA17:QKB18 QTW17:QTX18 RDS17:RDT18 RNO17:RNP18 RXK17:RXL18 SHG17:SHH18 SRC17:SRD18 TAY17:TAZ18 TKU17:TKV18 TUQ17:TUR18 UEM17:UEN18 UOI17:UOJ18 UYE17:UYF18 VIA17:VIB18 VRW17:VRX18 WBS17:WBT18 WLO17:WLP18 WVK17:WVL18 E65522:F65523 IY65522:IZ65523 SU65522:SV65523 ACQ65522:ACR65523 AMM65522:AMN65523 AWI65522:AWJ65523 BGE65522:BGF65523 BQA65522:BQB65523 BZW65522:BZX65523 CJS65522:CJT65523 CTO65522:CTP65523 DDK65522:DDL65523 DNG65522:DNH65523 DXC65522:DXD65523 EGY65522:EGZ65523 EQU65522:EQV65523 FAQ65522:FAR65523 FKM65522:FKN65523 FUI65522:FUJ65523 GEE65522:GEF65523 GOA65522:GOB65523 GXW65522:GXX65523 HHS65522:HHT65523 HRO65522:HRP65523 IBK65522:IBL65523 ILG65522:ILH65523 IVC65522:IVD65523 JEY65522:JEZ65523 JOU65522:JOV65523 JYQ65522:JYR65523 KIM65522:KIN65523 KSI65522:KSJ65523 LCE65522:LCF65523 LMA65522:LMB65523 LVW65522:LVX65523 MFS65522:MFT65523 MPO65522:MPP65523 MZK65522:MZL65523 NJG65522:NJH65523 NTC65522:NTD65523 OCY65522:OCZ65523 OMU65522:OMV65523 OWQ65522:OWR65523 PGM65522:PGN65523 PQI65522:PQJ65523 QAE65522:QAF65523 QKA65522:QKB65523 QTW65522:QTX65523 RDS65522:RDT65523 RNO65522:RNP65523 RXK65522:RXL65523 SHG65522:SHH65523 SRC65522:SRD65523 TAY65522:TAZ65523 TKU65522:TKV65523 TUQ65522:TUR65523 UEM65522:UEN65523 UOI65522:UOJ65523 UYE65522:UYF65523 VIA65522:VIB65523 VRW65522:VRX65523 WBS65522:WBT65523 WLO65522:WLP65523 WVK65522:WVL65523 E131058:F131059 IY131058:IZ131059 SU131058:SV131059 ACQ131058:ACR131059 AMM131058:AMN131059 AWI131058:AWJ131059 BGE131058:BGF131059 BQA131058:BQB131059 BZW131058:BZX131059 CJS131058:CJT131059 CTO131058:CTP131059 DDK131058:DDL131059 DNG131058:DNH131059 DXC131058:DXD131059 EGY131058:EGZ131059 EQU131058:EQV131059 FAQ131058:FAR131059 FKM131058:FKN131059 FUI131058:FUJ131059 GEE131058:GEF131059 GOA131058:GOB131059 GXW131058:GXX131059 HHS131058:HHT131059 HRO131058:HRP131059 IBK131058:IBL131059 ILG131058:ILH131059 IVC131058:IVD131059 JEY131058:JEZ131059 JOU131058:JOV131059 JYQ131058:JYR131059 KIM131058:KIN131059 KSI131058:KSJ131059 LCE131058:LCF131059 LMA131058:LMB131059 LVW131058:LVX131059 MFS131058:MFT131059 MPO131058:MPP131059 MZK131058:MZL131059 NJG131058:NJH131059 NTC131058:NTD131059 OCY131058:OCZ131059 OMU131058:OMV131059 OWQ131058:OWR131059 PGM131058:PGN131059 PQI131058:PQJ131059 QAE131058:QAF131059 QKA131058:QKB131059 QTW131058:QTX131059 RDS131058:RDT131059 RNO131058:RNP131059 RXK131058:RXL131059 SHG131058:SHH131059 SRC131058:SRD131059 TAY131058:TAZ131059 TKU131058:TKV131059 TUQ131058:TUR131059 UEM131058:UEN131059 UOI131058:UOJ131059 UYE131058:UYF131059 VIA131058:VIB131059 VRW131058:VRX131059 WBS131058:WBT131059 WLO131058:WLP131059 WVK131058:WVL131059 E196594:F196595 IY196594:IZ196595 SU196594:SV196595 ACQ196594:ACR196595 AMM196594:AMN196595 AWI196594:AWJ196595 BGE196594:BGF196595 BQA196594:BQB196595 BZW196594:BZX196595 CJS196594:CJT196595 CTO196594:CTP196595 DDK196594:DDL196595 DNG196594:DNH196595 DXC196594:DXD196595 EGY196594:EGZ196595 EQU196594:EQV196595 FAQ196594:FAR196595 FKM196594:FKN196595 FUI196594:FUJ196595 GEE196594:GEF196595 GOA196594:GOB196595 GXW196594:GXX196595 HHS196594:HHT196595 HRO196594:HRP196595 IBK196594:IBL196595 ILG196594:ILH196595 IVC196594:IVD196595 JEY196594:JEZ196595 JOU196594:JOV196595 JYQ196594:JYR196595 KIM196594:KIN196595 KSI196594:KSJ196595 LCE196594:LCF196595 LMA196594:LMB196595 LVW196594:LVX196595 MFS196594:MFT196595 MPO196594:MPP196595 MZK196594:MZL196595 NJG196594:NJH196595 NTC196594:NTD196595 OCY196594:OCZ196595 OMU196594:OMV196595 OWQ196594:OWR196595 PGM196594:PGN196595 PQI196594:PQJ196595 QAE196594:QAF196595 QKA196594:QKB196595 QTW196594:QTX196595 RDS196594:RDT196595 RNO196594:RNP196595 RXK196594:RXL196595 SHG196594:SHH196595 SRC196594:SRD196595 TAY196594:TAZ196595 TKU196594:TKV196595 TUQ196594:TUR196595 UEM196594:UEN196595 UOI196594:UOJ196595 UYE196594:UYF196595 VIA196594:VIB196595 VRW196594:VRX196595 WBS196594:WBT196595 WLO196594:WLP196595 WVK196594:WVL196595 E262130:F262131 IY262130:IZ262131 SU262130:SV262131 ACQ262130:ACR262131 AMM262130:AMN262131 AWI262130:AWJ262131 BGE262130:BGF262131 BQA262130:BQB262131 BZW262130:BZX262131 CJS262130:CJT262131 CTO262130:CTP262131 DDK262130:DDL262131 DNG262130:DNH262131 DXC262130:DXD262131 EGY262130:EGZ262131 EQU262130:EQV262131 FAQ262130:FAR262131 FKM262130:FKN262131 FUI262130:FUJ262131 GEE262130:GEF262131 GOA262130:GOB262131 GXW262130:GXX262131 HHS262130:HHT262131 HRO262130:HRP262131 IBK262130:IBL262131 ILG262130:ILH262131 IVC262130:IVD262131 JEY262130:JEZ262131 JOU262130:JOV262131 JYQ262130:JYR262131 KIM262130:KIN262131 KSI262130:KSJ262131 LCE262130:LCF262131 LMA262130:LMB262131 LVW262130:LVX262131 MFS262130:MFT262131 MPO262130:MPP262131 MZK262130:MZL262131 NJG262130:NJH262131 NTC262130:NTD262131 OCY262130:OCZ262131 OMU262130:OMV262131 OWQ262130:OWR262131 PGM262130:PGN262131 PQI262130:PQJ262131 QAE262130:QAF262131 QKA262130:QKB262131 QTW262130:QTX262131 RDS262130:RDT262131 RNO262130:RNP262131 RXK262130:RXL262131 SHG262130:SHH262131 SRC262130:SRD262131 TAY262130:TAZ262131 TKU262130:TKV262131 TUQ262130:TUR262131 UEM262130:UEN262131 UOI262130:UOJ262131 UYE262130:UYF262131 VIA262130:VIB262131 VRW262130:VRX262131 WBS262130:WBT262131 WLO262130:WLP262131 WVK262130:WVL262131 E327666:F327667 IY327666:IZ327667 SU327666:SV327667 ACQ327666:ACR327667 AMM327666:AMN327667 AWI327666:AWJ327667 BGE327666:BGF327667 BQA327666:BQB327667 BZW327666:BZX327667 CJS327666:CJT327667 CTO327666:CTP327667 DDK327666:DDL327667 DNG327666:DNH327667 DXC327666:DXD327667 EGY327666:EGZ327667 EQU327666:EQV327667 FAQ327666:FAR327667 FKM327666:FKN327667 FUI327666:FUJ327667 GEE327666:GEF327667 GOA327666:GOB327667 GXW327666:GXX327667 HHS327666:HHT327667 HRO327666:HRP327667 IBK327666:IBL327667 ILG327666:ILH327667 IVC327666:IVD327667 JEY327666:JEZ327667 JOU327666:JOV327667 JYQ327666:JYR327667 KIM327666:KIN327667 KSI327666:KSJ327667 LCE327666:LCF327667 LMA327666:LMB327667 LVW327666:LVX327667 MFS327666:MFT327667 MPO327666:MPP327667 MZK327666:MZL327667 NJG327666:NJH327667 NTC327666:NTD327667 OCY327666:OCZ327667 OMU327666:OMV327667 OWQ327666:OWR327667 PGM327666:PGN327667 PQI327666:PQJ327667 QAE327666:QAF327667 QKA327666:QKB327667 QTW327666:QTX327667 RDS327666:RDT327667 RNO327666:RNP327667 RXK327666:RXL327667 SHG327666:SHH327667 SRC327666:SRD327667 TAY327666:TAZ327667 TKU327666:TKV327667 TUQ327666:TUR327667 UEM327666:UEN327667 UOI327666:UOJ327667 UYE327666:UYF327667 VIA327666:VIB327667 VRW327666:VRX327667 WBS327666:WBT327667 WLO327666:WLP327667 WVK327666:WVL327667 E393202:F393203 IY393202:IZ393203 SU393202:SV393203 ACQ393202:ACR393203 AMM393202:AMN393203 AWI393202:AWJ393203 BGE393202:BGF393203 BQA393202:BQB393203 BZW393202:BZX393203 CJS393202:CJT393203 CTO393202:CTP393203 DDK393202:DDL393203 DNG393202:DNH393203 DXC393202:DXD393203 EGY393202:EGZ393203 EQU393202:EQV393203 FAQ393202:FAR393203 FKM393202:FKN393203 FUI393202:FUJ393203 GEE393202:GEF393203 GOA393202:GOB393203 GXW393202:GXX393203 HHS393202:HHT393203 HRO393202:HRP393203 IBK393202:IBL393203 ILG393202:ILH393203 IVC393202:IVD393203 JEY393202:JEZ393203 JOU393202:JOV393203 JYQ393202:JYR393203 KIM393202:KIN393203 KSI393202:KSJ393203 LCE393202:LCF393203 LMA393202:LMB393203 LVW393202:LVX393203 MFS393202:MFT393203 MPO393202:MPP393203 MZK393202:MZL393203 NJG393202:NJH393203 NTC393202:NTD393203 OCY393202:OCZ393203 OMU393202:OMV393203 OWQ393202:OWR393203 PGM393202:PGN393203 PQI393202:PQJ393203 QAE393202:QAF393203 QKA393202:QKB393203 QTW393202:QTX393203 RDS393202:RDT393203 RNO393202:RNP393203 RXK393202:RXL393203 SHG393202:SHH393203 SRC393202:SRD393203 TAY393202:TAZ393203 TKU393202:TKV393203 TUQ393202:TUR393203 UEM393202:UEN393203 UOI393202:UOJ393203 UYE393202:UYF393203 VIA393202:VIB393203 VRW393202:VRX393203 WBS393202:WBT393203 WLO393202:WLP393203 WVK393202:WVL393203 E458738:F458739 IY458738:IZ458739 SU458738:SV458739 ACQ458738:ACR458739 AMM458738:AMN458739 AWI458738:AWJ458739 BGE458738:BGF458739 BQA458738:BQB458739 BZW458738:BZX458739 CJS458738:CJT458739 CTO458738:CTP458739 DDK458738:DDL458739 DNG458738:DNH458739 DXC458738:DXD458739 EGY458738:EGZ458739 EQU458738:EQV458739 FAQ458738:FAR458739 FKM458738:FKN458739 FUI458738:FUJ458739 GEE458738:GEF458739 GOA458738:GOB458739 GXW458738:GXX458739 HHS458738:HHT458739 HRO458738:HRP458739 IBK458738:IBL458739 ILG458738:ILH458739 IVC458738:IVD458739 JEY458738:JEZ458739 JOU458738:JOV458739 JYQ458738:JYR458739 KIM458738:KIN458739 KSI458738:KSJ458739 LCE458738:LCF458739 LMA458738:LMB458739 LVW458738:LVX458739 MFS458738:MFT458739 MPO458738:MPP458739 MZK458738:MZL458739 NJG458738:NJH458739 NTC458738:NTD458739 OCY458738:OCZ458739 OMU458738:OMV458739 OWQ458738:OWR458739 PGM458738:PGN458739 PQI458738:PQJ458739 QAE458738:QAF458739 QKA458738:QKB458739 QTW458738:QTX458739 RDS458738:RDT458739 RNO458738:RNP458739 RXK458738:RXL458739 SHG458738:SHH458739 SRC458738:SRD458739 TAY458738:TAZ458739 TKU458738:TKV458739 TUQ458738:TUR458739 UEM458738:UEN458739 UOI458738:UOJ458739 UYE458738:UYF458739 VIA458738:VIB458739 VRW458738:VRX458739 WBS458738:WBT458739 WLO458738:WLP458739 WVK458738:WVL458739 E524274:F524275 IY524274:IZ524275 SU524274:SV524275 ACQ524274:ACR524275 AMM524274:AMN524275 AWI524274:AWJ524275 BGE524274:BGF524275 BQA524274:BQB524275 BZW524274:BZX524275 CJS524274:CJT524275 CTO524274:CTP524275 DDK524274:DDL524275 DNG524274:DNH524275 DXC524274:DXD524275 EGY524274:EGZ524275 EQU524274:EQV524275 FAQ524274:FAR524275 FKM524274:FKN524275 FUI524274:FUJ524275 GEE524274:GEF524275 GOA524274:GOB524275 GXW524274:GXX524275 HHS524274:HHT524275 HRO524274:HRP524275 IBK524274:IBL524275 ILG524274:ILH524275 IVC524274:IVD524275 JEY524274:JEZ524275 JOU524274:JOV524275 JYQ524274:JYR524275 KIM524274:KIN524275 KSI524274:KSJ524275 LCE524274:LCF524275 LMA524274:LMB524275 LVW524274:LVX524275 MFS524274:MFT524275 MPO524274:MPP524275 MZK524274:MZL524275 NJG524274:NJH524275 NTC524274:NTD524275 OCY524274:OCZ524275 OMU524274:OMV524275 OWQ524274:OWR524275 PGM524274:PGN524275 PQI524274:PQJ524275 QAE524274:QAF524275 QKA524274:QKB524275 QTW524274:QTX524275 RDS524274:RDT524275 RNO524274:RNP524275 RXK524274:RXL524275 SHG524274:SHH524275 SRC524274:SRD524275 TAY524274:TAZ524275 TKU524274:TKV524275 TUQ524274:TUR524275 UEM524274:UEN524275 UOI524274:UOJ524275 UYE524274:UYF524275 VIA524274:VIB524275 VRW524274:VRX524275 WBS524274:WBT524275 WLO524274:WLP524275 WVK524274:WVL524275 E589810:F589811 IY589810:IZ589811 SU589810:SV589811 ACQ589810:ACR589811 AMM589810:AMN589811 AWI589810:AWJ589811 BGE589810:BGF589811 BQA589810:BQB589811 BZW589810:BZX589811 CJS589810:CJT589811 CTO589810:CTP589811 DDK589810:DDL589811 DNG589810:DNH589811 DXC589810:DXD589811 EGY589810:EGZ589811 EQU589810:EQV589811 FAQ589810:FAR589811 FKM589810:FKN589811 FUI589810:FUJ589811 GEE589810:GEF589811 GOA589810:GOB589811 GXW589810:GXX589811 HHS589810:HHT589811 HRO589810:HRP589811 IBK589810:IBL589811 ILG589810:ILH589811 IVC589810:IVD589811 JEY589810:JEZ589811 JOU589810:JOV589811 JYQ589810:JYR589811 KIM589810:KIN589811 KSI589810:KSJ589811 LCE589810:LCF589811 LMA589810:LMB589811 LVW589810:LVX589811 MFS589810:MFT589811 MPO589810:MPP589811 MZK589810:MZL589811 NJG589810:NJH589811 NTC589810:NTD589811 OCY589810:OCZ589811 OMU589810:OMV589811 OWQ589810:OWR589811 PGM589810:PGN589811 PQI589810:PQJ589811 QAE589810:QAF589811 QKA589810:QKB589811 QTW589810:QTX589811 RDS589810:RDT589811 RNO589810:RNP589811 RXK589810:RXL589811 SHG589810:SHH589811 SRC589810:SRD589811 TAY589810:TAZ589811 TKU589810:TKV589811 TUQ589810:TUR589811 UEM589810:UEN589811 UOI589810:UOJ589811 UYE589810:UYF589811 VIA589810:VIB589811 VRW589810:VRX589811 WBS589810:WBT589811 WLO589810:WLP589811 WVK589810:WVL589811 E655346:F655347 IY655346:IZ655347 SU655346:SV655347 ACQ655346:ACR655347 AMM655346:AMN655347 AWI655346:AWJ655347 BGE655346:BGF655347 BQA655346:BQB655347 BZW655346:BZX655347 CJS655346:CJT655347 CTO655346:CTP655347 DDK655346:DDL655347 DNG655346:DNH655347 DXC655346:DXD655347 EGY655346:EGZ655347 EQU655346:EQV655347 FAQ655346:FAR655347 FKM655346:FKN655347 FUI655346:FUJ655347 GEE655346:GEF655347 GOA655346:GOB655347 GXW655346:GXX655347 HHS655346:HHT655347 HRO655346:HRP655347 IBK655346:IBL655347 ILG655346:ILH655347 IVC655346:IVD655347 JEY655346:JEZ655347 JOU655346:JOV655347 JYQ655346:JYR655347 KIM655346:KIN655347 KSI655346:KSJ655347 LCE655346:LCF655347 LMA655346:LMB655347 LVW655346:LVX655347 MFS655346:MFT655347 MPO655346:MPP655347 MZK655346:MZL655347 NJG655346:NJH655347 NTC655346:NTD655347 OCY655346:OCZ655347 OMU655346:OMV655347 OWQ655346:OWR655347 PGM655346:PGN655347 PQI655346:PQJ655347 QAE655346:QAF655347 QKA655346:QKB655347 QTW655346:QTX655347 RDS655346:RDT655347 RNO655346:RNP655347 RXK655346:RXL655347 SHG655346:SHH655347 SRC655346:SRD655347 TAY655346:TAZ655347 TKU655346:TKV655347 TUQ655346:TUR655347 UEM655346:UEN655347 UOI655346:UOJ655347 UYE655346:UYF655347 VIA655346:VIB655347 VRW655346:VRX655347 WBS655346:WBT655347 WLO655346:WLP655347 WVK655346:WVL655347 E720882:F720883 IY720882:IZ720883 SU720882:SV720883 ACQ720882:ACR720883 AMM720882:AMN720883 AWI720882:AWJ720883 BGE720882:BGF720883 BQA720882:BQB720883 BZW720882:BZX720883 CJS720882:CJT720883 CTO720882:CTP720883 DDK720882:DDL720883 DNG720882:DNH720883 DXC720882:DXD720883 EGY720882:EGZ720883 EQU720882:EQV720883 FAQ720882:FAR720883 FKM720882:FKN720883 FUI720882:FUJ720883 GEE720882:GEF720883 GOA720882:GOB720883 GXW720882:GXX720883 HHS720882:HHT720883 HRO720882:HRP720883 IBK720882:IBL720883 ILG720882:ILH720883 IVC720882:IVD720883 JEY720882:JEZ720883 JOU720882:JOV720883 JYQ720882:JYR720883 KIM720882:KIN720883 KSI720882:KSJ720883 LCE720882:LCF720883 LMA720882:LMB720883 LVW720882:LVX720883 MFS720882:MFT720883 MPO720882:MPP720883 MZK720882:MZL720883 NJG720882:NJH720883 NTC720882:NTD720883 OCY720882:OCZ720883 OMU720882:OMV720883 OWQ720882:OWR720883 PGM720882:PGN720883 PQI720882:PQJ720883 QAE720882:QAF720883 QKA720882:QKB720883 QTW720882:QTX720883 RDS720882:RDT720883 RNO720882:RNP720883 RXK720882:RXL720883 SHG720882:SHH720883 SRC720882:SRD720883 TAY720882:TAZ720883 TKU720882:TKV720883 TUQ720882:TUR720883 UEM720882:UEN720883 UOI720882:UOJ720883 UYE720882:UYF720883 VIA720882:VIB720883 VRW720882:VRX720883 WBS720882:WBT720883 WLO720882:WLP720883 WVK720882:WVL720883 E786418:F786419 IY786418:IZ786419 SU786418:SV786419 ACQ786418:ACR786419 AMM786418:AMN786419 AWI786418:AWJ786419 BGE786418:BGF786419 BQA786418:BQB786419 BZW786418:BZX786419 CJS786418:CJT786419 CTO786418:CTP786419 DDK786418:DDL786419 DNG786418:DNH786419 DXC786418:DXD786419 EGY786418:EGZ786419 EQU786418:EQV786419 FAQ786418:FAR786419 FKM786418:FKN786419 FUI786418:FUJ786419 GEE786418:GEF786419 GOA786418:GOB786419 GXW786418:GXX786419 HHS786418:HHT786419 HRO786418:HRP786419 IBK786418:IBL786419 ILG786418:ILH786419 IVC786418:IVD786419 JEY786418:JEZ786419 JOU786418:JOV786419 JYQ786418:JYR786419 KIM786418:KIN786419 KSI786418:KSJ786419 LCE786418:LCF786419 LMA786418:LMB786419 LVW786418:LVX786419 MFS786418:MFT786419 MPO786418:MPP786419 MZK786418:MZL786419 NJG786418:NJH786419 NTC786418:NTD786419 OCY786418:OCZ786419 OMU786418:OMV786419 OWQ786418:OWR786419 PGM786418:PGN786419 PQI786418:PQJ786419 QAE786418:QAF786419 QKA786418:QKB786419 QTW786418:QTX786419 RDS786418:RDT786419 RNO786418:RNP786419 RXK786418:RXL786419 SHG786418:SHH786419 SRC786418:SRD786419 TAY786418:TAZ786419 TKU786418:TKV786419 TUQ786418:TUR786419 UEM786418:UEN786419 UOI786418:UOJ786419 UYE786418:UYF786419 VIA786418:VIB786419 VRW786418:VRX786419 WBS786418:WBT786419 WLO786418:WLP786419 WVK786418:WVL786419 E851954:F851955 IY851954:IZ851955 SU851954:SV851955 ACQ851954:ACR851955 AMM851954:AMN851955 AWI851954:AWJ851955 BGE851954:BGF851955 BQA851954:BQB851955 BZW851954:BZX851955 CJS851954:CJT851955 CTO851954:CTP851955 DDK851954:DDL851955 DNG851954:DNH851955 DXC851954:DXD851955 EGY851954:EGZ851955 EQU851954:EQV851955 FAQ851954:FAR851955 FKM851954:FKN851955 FUI851954:FUJ851955 GEE851954:GEF851955 GOA851954:GOB851955 GXW851954:GXX851955 HHS851954:HHT851955 HRO851954:HRP851955 IBK851954:IBL851955 ILG851954:ILH851955 IVC851954:IVD851955 JEY851954:JEZ851955 JOU851954:JOV851955 JYQ851954:JYR851955 KIM851954:KIN851955 KSI851954:KSJ851955 LCE851954:LCF851955 LMA851954:LMB851955 LVW851954:LVX851955 MFS851954:MFT851955 MPO851954:MPP851955 MZK851954:MZL851955 NJG851954:NJH851955 NTC851954:NTD851955 OCY851954:OCZ851955 OMU851954:OMV851955 OWQ851954:OWR851955 PGM851954:PGN851955 PQI851954:PQJ851955 QAE851954:QAF851955 QKA851954:QKB851955 QTW851954:QTX851955 RDS851954:RDT851955 RNO851954:RNP851955 RXK851954:RXL851955 SHG851954:SHH851955 SRC851954:SRD851955 TAY851954:TAZ851955 TKU851954:TKV851955 TUQ851954:TUR851955 UEM851954:UEN851955 UOI851954:UOJ851955 UYE851954:UYF851955 VIA851954:VIB851955 VRW851954:VRX851955 WBS851954:WBT851955 WLO851954:WLP851955 WVK851954:WVL851955 E917490:F917491 IY917490:IZ917491 SU917490:SV917491 ACQ917490:ACR917491 AMM917490:AMN917491 AWI917490:AWJ917491 BGE917490:BGF917491 BQA917490:BQB917491 BZW917490:BZX917491 CJS917490:CJT917491 CTO917490:CTP917491 DDK917490:DDL917491 DNG917490:DNH917491 DXC917490:DXD917491 EGY917490:EGZ917491 EQU917490:EQV917491 FAQ917490:FAR917491 FKM917490:FKN917491 FUI917490:FUJ917491 GEE917490:GEF917491 GOA917490:GOB917491 GXW917490:GXX917491 HHS917490:HHT917491 HRO917490:HRP917491 IBK917490:IBL917491 ILG917490:ILH917491 IVC917490:IVD917491 JEY917490:JEZ917491 JOU917490:JOV917491 JYQ917490:JYR917491 KIM917490:KIN917491 KSI917490:KSJ917491 LCE917490:LCF917491 LMA917490:LMB917491 LVW917490:LVX917491 MFS917490:MFT917491 MPO917490:MPP917491 MZK917490:MZL917491 NJG917490:NJH917491 NTC917490:NTD917491 OCY917490:OCZ917491 OMU917490:OMV917491 OWQ917490:OWR917491 PGM917490:PGN917491 PQI917490:PQJ917491 QAE917490:QAF917491 QKA917490:QKB917491 QTW917490:QTX917491 RDS917490:RDT917491 RNO917490:RNP917491 RXK917490:RXL917491 SHG917490:SHH917491 SRC917490:SRD917491 TAY917490:TAZ917491 TKU917490:TKV917491 TUQ917490:TUR917491 UEM917490:UEN917491 UOI917490:UOJ917491 UYE917490:UYF917491 VIA917490:VIB917491 VRW917490:VRX917491 WBS917490:WBT917491 WLO917490:WLP917491 WVK917490:WVL917491 E983026:F983027 IY983026:IZ983027 SU983026:SV983027 ACQ983026:ACR983027 AMM983026:AMN983027 AWI983026:AWJ983027 BGE983026:BGF983027 BQA983026:BQB983027 BZW983026:BZX983027 CJS983026:CJT983027 CTO983026:CTP983027 DDK983026:DDL983027 DNG983026:DNH983027 DXC983026:DXD983027 EGY983026:EGZ983027 EQU983026:EQV983027 FAQ983026:FAR983027 FKM983026:FKN983027 FUI983026:FUJ983027 GEE983026:GEF983027 GOA983026:GOB983027 GXW983026:GXX983027 HHS983026:HHT983027 HRO983026:HRP983027 IBK983026:IBL983027 ILG983026:ILH983027 IVC983026:IVD983027 JEY983026:JEZ983027 JOU983026:JOV983027 JYQ983026:JYR983027 KIM983026:KIN983027 KSI983026:KSJ983027 LCE983026:LCF983027 LMA983026:LMB983027 LVW983026:LVX983027 MFS983026:MFT983027 MPO983026:MPP983027 MZK983026:MZL983027 NJG983026:NJH983027 NTC983026:NTD983027 OCY983026:OCZ983027 OMU983026:OMV983027 OWQ983026:OWR983027 PGM983026:PGN983027 PQI983026:PQJ983027 QAE983026:QAF983027 QKA983026:QKB983027 QTW983026:QTX983027 RDS983026:RDT983027 RNO983026:RNP983027 RXK983026:RXL983027 SHG983026:SHH983027 SRC983026:SRD983027 TAY983026:TAZ983027 TKU983026:TKV983027 TUQ983026:TUR983027 UEM983026:UEN983027 UOI983026:UOJ983027 UYE983026:UYF983027 VIA983026:VIB983027 VRW983026:VRX983027 WBS983026:WBT983027 WLO983026:WLP983027 WVK983026:WVL983027" xr:uid="{3F0A71B3-1C0E-46A5-87ED-BC84B68C3ACA}">
      <formula1>4</formula1>
      <formula2>16</formula2>
    </dataValidation>
    <dataValidation type="list" allowBlank="1" showInputMessage="1" showErrorMessage="1" sqref="H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H65521 JB65521 SX65521 ACT65521 AMP65521 AWL65521 BGH65521 BQD65521 BZZ65521 CJV65521 CTR65521 DDN65521 DNJ65521 DXF65521 EHB65521 EQX65521 FAT65521 FKP65521 FUL65521 GEH65521 GOD65521 GXZ65521 HHV65521 HRR65521 IBN65521 ILJ65521 IVF65521 JFB65521 JOX65521 JYT65521 KIP65521 KSL65521 LCH65521 LMD65521 LVZ65521 MFV65521 MPR65521 MZN65521 NJJ65521 NTF65521 ODB65521 OMX65521 OWT65521 PGP65521 PQL65521 QAH65521 QKD65521 QTZ65521 RDV65521 RNR65521 RXN65521 SHJ65521 SRF65521 TBB65521 TKX65521 TUT65521 UEP65521 UOL65521 UYH65521 VID65521 VRZ65521 WBV65521 WLR65521 WVN65521 H131057 JB131057 SX131057 ACT131057 AMP131057 AWL131057 BGH131057 BQD131057 BZZ131057 CJV131057 CTR131057 DDN131057 DNJ131057 DXF131057 EHB131057 EQX131057 FAT131057 FKP131057 FUL131057 GEH131057 GOD131057 GXZ131057 HHV131057 HRR131057 IBN131057 ILJ131057 IVF131057 JFB131057 JOX131057 JYT131057 KIP131057 KSL131057 LCH131057 LMD131057 LVZ131057 MFV131057 MPR131057 MZN131057 NJJ131057 NTF131057 ODB131057 OMX131057 OWT131057 PGP131057 PQL131057 QAH131057 QKD131057 QTZ131057 RDV131057 RNR131057 RXN131057 SHJ131057 SRF131057 TBB131057 TKX131057 TUT131057 UEP131057 UOL131057 UYH131057 VID131057 VRZ131057 WBV131057 WLR131057 WVN131057 H196593 JB196593 SX196593 ACT196593 AMP196593 AWL196593 BGH196593 BQD196593 BZZ196593 CJV196593 CTR196593 DDN196593 DNJ196593 DXF196593 EHB196593 EQX196593 FAT196593 FKP196593 FUL196593 GEH196593 GOD196593 GXZ196593 HHV196593 HRR196593 IBN196593 ILJ196593 IVF196593 JFB196593 JOX196593 JYT196593 KIP196593 KSL196593 LCH196593 LMD196593 LVZ196593 MFV196593 MPR196593 MZN196593 NJJ196593 NTF196593 ODB196593 OMX196593 OWT196593 PGP196593 PQL196593 QAH196593 QKD196593 QTZ196593 RDV196593 RNR196593 RXN196593 SHJ196593 SRF196593 TBB196593 TKX196593 TUT196593 UEP196593 UOL196593 UYH196593 VID196593 VRZ196593 WBV196593 WLR196593 WVN196593 H262129 JB262129 SX262129 ACT262129 AMP262129 AWL262129 BGH262129 BQD262129 BZZ262129 CJV262129 CTR262129 DDN262129 DNJ262129 DXF262129 EHB262129 EQX262129 FAT262129 FKP262129 FUL262129 GEH262129 GOD262129 GXZ262129 HHV262129 HRR262129 IBN262129 ILJ262129 IVF262129 JFB262129 JOX262129 JYT262129 KIP262129 KSL262129 LCH262129 LMD262129 LVZ262129 MFV262129 MPR262129 MZN262129 NJJ262129 NTF262129 ODB262129 OMX262129 OWT262129 PGP262129 PQL262129 QAH262129 QKD262129 QTZ262129 RDV262129 RNR262129 RXN262129 SHJ262129 SRF262129 TBB262129 TKX262129 TUT262129 UEP262129 UOL262129 UYH262129 VID262129 VRZ262129 WBV262129 WLR262129 WVN262129 H327665 JB327665 SX327665 ACT327665 AMP327665 AWL327665 BGH327665 BQD327665 BZZ327665 CJV327665 CTR327665 DDN327665 DNJ327665 DXF327665 EHB327665 EQX327665 FAT327665 FKP327665 FUL327665 GEH327665 GOD327665 GXZ327665 HHV327665 HRR327665 IBN327665 ILJ327665 IVF327665 JFB327665 JOX327665 JYT327665 KIP327665 KSL327665 LCH327665 LMD327665 LVZ327665 MFV327665 MPR327665 MZN327665 NJJ327665 NTF327665 ODB327665 OMX327665 OWT327665 PGP327665 PQL327665 QAH327665 QKD327665 QTZ327665 RDV327665 RNR327665 RXN327665 SHJ327665 SRF327665 TBB327665 TKX327665 TUT327665 UEP327665 UOL327665 UYH327665 VID327665 VRZ327665 WBV327665 WLR327665 WVN327665 H393201 JB393201 SX393201 ACT393201 AMP393201 AWL393201 BGH393201 BQD393201 BZZ393201 CJV393201 CTR393201 DDN393201 DNJ393201 DXF393201 EHB393201 EQX393201 FAT393201 FKP393201 FUL393201 GEH393201 GOD393201 GXZ393201 HHV393201 HRR393201 IBN393201 ILJ393201 IVF393201 JFB393201 JOX393201 JYT393201 KIP393201 KSL393201 LCH393201 LMD393201 LVZ393201 MFV393201 MPR393201 MZN393201 NJJ393201 NTF393201 ODB393201 OMX393201 OWT393201 PGP393201 PQL393201 QAH393201 QKD393201 QTZ393201 RDV393201 RNR393201 RXN393201 SHJ393201 SRF393201 TBB393201 TKX393201 TUT393201 UEP393201 UOL393201 UYH393201 VID393201 VRZ393201 WBV393201 WLR393201 WVN393201 H458737 JB458737 SX458737 ACT458737 AMP458737 AWL458737 BGH458737 BQD458737 BZZ458737 CJV458737 CTR458737 DDN458737 DNJ458737 DXF458737 EHB458737 EQX458737 FAT458737 FKP458737 FUL458737 GEH458737 GOD458737 GXZ458737 HHV458737 HRR458737 IBN458737 ILJ458737 IVF458737 JFB458737 JOX458737 JYT458737 KIP458737 KSL458737 LCH458737 LMD458737 LVZ458737 MFV458737 MPR458737 MZN458737 NJJ458737 NTF458737 ODB458737 OMX458737 OWT458737 PGP458737 PQL458737 QAH458737 QKD458737 QTZ458737 RDV458737 RNR458737 RXN458737 SHJ458737 SRF458737 TBB458737 TKX458737 TUT458737 UEP458737 UOL458737 UYH458737 VID458737 VRZ458737 WBV458737 WLR458737 WVN458737 H524273 JB524273 SX524273 ACT524273 AMP524273 AWL524273 BGH524273 BQD524273 BZZ524273 CJV524273 CTR524273 DDN524273 DNJ524273 DXF524273 EHB524273 EQX524273 FAT524273 FKP524273 FUL524273 GEH524273 GOD524273 GXZ524273 HHV524273 HRR524273 IBN524273 ILJ524273 IVF524273 JFB524273 JOX524273 JYT524273 KIP524273 KSL524273 LCH524273 LMD524273 LVZ524273 MFV524273 MPR524273 MZN524273 NJJ524273 NTF524273 ODB524273 OMX524273 OWT524273 PGP524273 PQL524273 QAH524273 QKD524273 QTZ524273 RDV524273 RNR524273 RXN524273 SHJ524273 SRF524273 TBB524273 TKX524273 TUT524273 UEP524273 UOL524273 UYH524273 VID524273 VRZ524273 WBV524273 WLR524273 WVN524273 H589809 JB589809 SX589809 ACT589809 AMP589809 AWL589809 BGH589809 BQD589809 BZZ589809 CJV589809 CTR589809 DDN589809 DNJ589809 DXF589809 EHB589809 EQX589809 FAT589809 FKP589809 FUL589809 GEH589809 GOD589809 GXZ589809 HHV589809 HRR589809 IBN589809 ILJ589809 IVF589809 JFB589809 JOX589809 JYT589809 KIP589809 KSL589809 LCH589809 LMD589809 LVZ589809 MFV589809 MPR589809 MZN589809 NJJ589809 NTF589809 ODB589809 OMX589809 OWT589809 PGP589809 PQL589809 QAH589809 QKD589809 QTZ589809 RDV589809 RNR589809 RXN589809 SHJ589809 SRF589809 TBB589809 TKX589809 TUT589809 UEP589809 UOL589809 UYH589809 VID589809 VRZ589809 WBV589809 WLR589809 WVN589809 H655345 JB655345 SX655345 ACT655345 AMP655345 AWL655345 BGH655345 BQD655345 BZZ655345 CJV655345 CTR655345 DDN655345 DNJ655345 DXF655345 EHB655345 EQX655345 FAT655345 FKP655345 FUL655345 GEH655345 GOD655345 GXZ655345 HHV655345 HRR655345 IBN655345 ILJ655345 IVF655345 JFB655345 JOX655345 JYT655345 KIP655345 KSL655345 LCH655345 LMD655345 LVZ655345 MFV655345 MPR655345 MZN655345 NJJ655345 NTF655345 ODB655345 OMX655345 OWT655345 PGP655345 PQL655345 QAH655345 QKD655345 QTZ655345 RDV655345 RNR655345 RXN655345 SHJ655345 SRF655345 TBB655345 TKX655345 TUT655345 UEP655345 UOL655345 UYH655345 VID655345 VRZ655345 WBV655345 WLR655345 WVN655345 H720881 JB720881 SX720881 ACT720881 AMP720881 AWL720881 BGH720881 BQD720881 BZZ720881 CJV720881 CTR720881 DDN720881 DNJ720881 DXF720881 EHB720881 EQX720881 FAT720881 FKP720881 FUL720881 GEH720881 GOD720881 GXZ720881 HHV720881 HRR720881 IBN720881 ILJ720881 IVF720881 JFB720881 JOX720881 JYT720881 KIP720881 KSL720881 LCH720881 LMD720881 LVZ720881 MFV720881 MPR720881 MZN720881 NJJ720881 NTF720881 ODB720881 OMX720881 OWT720881 PGP720881 PQL720881 QAH720881 QKD720881 QTZ720881 RDV720881 RNR720881 RXN720881 SHJ720881 SRF720881 TBB720881 TKX720881 TUT720881 UEP720881 UOL720881 UYH720881 VID720881 VRZ720881 WBV720881 WLR720881 WVN720881 H786417 JB786417 SX786417 ACT786417 AMP786417 AWL786417 BGH786417 BQD786417 BZZ786417 CJV786417 CTR786417 DDN786417 DNJ786417 DXF786417 EHB786417 EQX786417 FAT786417 FKP786417 FUL786417 GEH786417 GOD786417 GXZ786417 HHV786417 HRR786417 IBN786417 ILJ786417 IVF786417 JFB786417 JOX786417 JYT786417 KIP786417 KSL786417 LCH786417 LMD786417 LVZ786417 MFV786417 MPR786417 MZN786417 NJJ786417 NTF786417 ODB786417 OMX786417 OWT786417 PGP786417 PQL786417 QAH786417 QKD786417 QTZ786417 RDV786417 RNR786417 RXN786417 SHJ786417 SRF786417 TBB786417 TKX786417 TUT786417 UEP786417 UOL786417 UYH786417 VID786417 VRZ786417 WBV786417 WLR786417 WVN786417 H851953 JB851953 SX851953 ACT851953 AMP851953 AWL851953 BGH851953 BQD851953 BZZ851953 CJV851953 CTR851953 DDN851953 DNJ851953 DXF851953 EHB851953 EQX851953 FAT851953 FKP851953 FUL851953 GEH851953 GOD851953 GXZ851953 HHV851953 HRR851953 IBN851953 ILJ851953 IVF851953 JFB851953 JOX851953 JYT851953 KIP851953 KSL851953 LCH851953 LMD851953 LVZ851953 MFV851953 MPR851953 MZN851953 NJJ851953 NTF851953 ODB851953 OMX851953 OWT851953 PGP851953 PQL851953 QAH851953 QKD851953 QTZ851953 RDV851953 RNR851953 RXN851953 SHJ851953 SRF851953 TBB851953 TKX851953 TUT851953 UEP851953 UOL851953 UYH851953 VID851953 VRZ851953 WBV851953 WLR851953 WVN851953 H917489 JB917489 SX917489 ACT917489 AMP917489 AWL917489 BGH917489 BQD917489 BZZ917489 CJV917489 CTR917489 DDN917489 DNJ917489 DXF917489 EHB917489 EQX917489 FAT917489 FKP917489 FUL917489 GEH917489 GOD917489 GXZ917489 HHV917489 HRR917489 IBN917489 ILJ917489 IVF917489 JFB917489 JOX917489 JYT917489 KIP917489 KSL917489 LCH917489 LMD917489 LVZ917489 MFV917489 MPR917489 MZN917489 NJJ917489 NTF917489 ODB917489 OMX917489 OWT917489 PGP917489 PQL917489 QAH917489 QKD917489 QTZ917489 RDV917489 RNR917489 RXN917489 SHJ917489 SRF917489 TBB917489 TKX917489 TUT917489 UEP917489 UOL917489 UYH917489 VID917489 VRZ917489 WBV917489 WLR917489 WVN917489 H983025 JB983025 SX983025 ACT983025 AMP983025 AWL983025 BGH983025 BQD983025 BZZ983025 CJV983025 CTR983025 DDN983025 DNJ983025 DXF983025 EHB983025 EQX983025 FAT983025 FKP983025 FUL983025 GEH983025 GOD983025 GXZ983025 HHV983025 HRR983025 IBN983025 ILJ983025 IVF983025 JFB983025 JOX983025 JYT983025 KIP983025 KSL983025 LCH983025 LMD983025 LVZ983025 MFV983025 MPR983025 MZN983025 NJJ983025 NTF983025 ODB983025 OMX983025 OWT983025 PGP983025 PQL983025 QAH983025 QKD983025 QTZ983025 RDV983025 RNR983025 RXN983025 SHJ983025 SRF983025 TBB983025 TKX983025 TUT983025 UEP983025 UOL983025 UYH983025 VID983025 VRZ983025 WBV983025 WLR983025 WVN983025" xr:uid="{CF58CB5F-C9E9-4906-99D3-08C62B68FDCF}">
      <formula1>$H$1:$H$3</formula1>
    </dataValidation>
    <dataValidation type="list" allowBlank="1" showInputMessage="1" showErrorMessage="1" sqref="E65529 IY65529 SU65529 ACQ65529 AMM65529 AWI65529 BGE65529 BQA65529 BZW65529 CJS65529 CTO65529 DDK65529 DNG65529 DXC65529 EGY65529 EQU65529 FAQ65529 FKM65529 FUI65529 GEE65529 GOA65529 GXW65529 HHS65529 HRO65529 IBK65529 ILG65529 IVC65529 JEY65529 JOU65529 JYQ65529 KIM65529 KSI65529 LCE65529 LMA65529 LVW65529 MFS65529 MPO65529 MZK65529 NJG65529 NTC65529 OCY65529 OMU65529 OWQ65529 PGM65529 PQI65529 QAE65529 QKA65529 QTW65529 RDS65529 RNO65529 RXK65529 SHG65529 SRC65529 TAY65529 TKU65529 TUQ65529 UEM65529 UOI65529 UYE65529 VIA65529 VRW65529 WBS65529 WLO65529 WVK65529 E131065 IY131065 SU131065 ACQ131065 AMM131065 AWI131065 BGE131065 BQA131065 BZW131065 CJS131065 CTO131065 DDK131065 DNG131065 DXC131065 EGY131065 EQU131065 FAQ131065 FKM131065 FUI131065 GEE131065 GOA131065 GXW131065 HHS131065 HRO131065 IBK131065 ILG131065 IVC131065 JEY131065 JOU131065 JYQ131065 KIM131065 KSI131065 LCE131065 LMA131065 LVW131065 MFS131065 MPO131065 MZK131065 NJG131065 NTC131065 OCY131065 OMU131065 OWQ131065 PGM131065 PQI131065 QAE131065 QKA131065 QTW131065 RDS131065 RNO131065 RXK131065 SHG131065 SRC131065 TAY131065 TKU131065 TUQ131065 UEM131065 UOI131065 UYE131065 VIA131065 VRW131065 WBS131065 WLO131065 WVK131065 E196601 IY196601 SU196601 ACQ196601 AMM196601 AWI196601 BGE196601 BQA196601 BZW196601 CJS196601 CTO196601 DDK196601 DNG196601 DXC196601 EGY196601 EQU196601 FAQ196601 FKM196601 FUI196601 GEE196601 GOA196601 GXW196601 HHS196601 HRO196601 IBK196601 ILG196601 IVC196601 JEY196601 JOU196601 JYQ196601 KIM196601 KSI196601 LCE196601 LMA196601 LVW196601 MFS196601 MPO196601 MZK196601 NJG196601 NTC196601 OCY196601 OMU196601 OWQ196601 PGM196601 PQI196601 QAE196601 QKA196601 QTW196601 RDS196601 RNO196601 RXK196601 SHG196601 SRC196601 TAY196601 TKU196601 TUQ196601 UEM196601 UOI196601 UYE196601 VIA196601 VRW196601 WBS196601 WLO196601 WVK196601 E262137 IY262137 SU262137 ACQ262137 AMM262137 AWI262137 BGE262137 BQA262137 BZW262137 CJS262137 CTO262137 DDK262137 DNG262137 DXC262137 EGY262137 EQU262137 FAQ262137 FKM262137 FUI262137 GEE262137 GOA262137 GXW262137 HHS262137 HRO262137 IBK262137 ILG262137 IVC262137 JEY262137 JOU262137 JYQ262137 KIM262137 KSI262137 LCE262137 LMA262137 LVW262137 MFS262137 MPO262137 MZK262137 NJG262137 NTC262137 OCY262137 OMU262137 OWQ262137 PGM262137 PQI262137 QAE262137 QKA262137 QTW262137 RDS262137 RNO262137 RXK262137 SHG262137 SRC262137 TAY262137 TKU262137 TUQ262137 UEM262137 UOI262137 UYE262137 VIA262137 VRW262137 WBS262137 WLO262137 WVK262137 E327673 IY327673 SU327673 ACQ327673 AMM327673 AWI327673 BGE327673 BQA327673 BZW327673 CJS327673 CTO327673 DDK327673 DNG327673 DXC327673 EGY327673 EQU327673 FAQ327673 FKM327673 FUI327673 GEE327673 GOA327673 GXW327673 HHS327673 HRO327673 IBK327673 ILG327673 IVC327673 JEY327673 JOU327673 JYQ327673 KIM327673 KSI327673 LCE327673 LMA327673 LVW327673 MFS327673 MPO327673 MZK327673 NJG327673 NTC327673 OCY327673 OMU327673 OWQ327673 PGM327673 PQI327673 QAE327673 QKA327673 QTW327673 RDS327673 RNO327673 RXK327673 SHG327673 SRC327673 TAY327673 TKU327673 TUQ327673 UEM327673 UOI327673 UYE327673 VIA327673 VRW327673 WBS327673 WLO327673 WVK327673 E393209 IY393209 SU393209 ACQ393209 AMM393209 AWI393209 BGE393209 BQA393209 BZW393209 CJS393209 CTO393209 DDK393209 DNG393209 DXC393209 EGY393209 EQU393209 FAQ393209 FKM393209 FUI393209 GEE393209 GOA393209 GXW393209 HHS393209 HRO393209 IBK393209 ILG393209 IVC393209 JEY393209 JOU393209 JYQ393209 KIM393209 KSI393209 LCE393209 LMA393209 LVW393209 MFS393209 MPO393209 MZK393209 NJG393209 NTC393209 OCY393209 OMU393209 OWQ393209 PGM393209 PQI393209 QAE393209 QKA393209 QTW393209 RDS393209 RNO393209 RXK393209 SHG393209 SRC393209 TAY393209 TKU393209 TUQ393209 UEM393209 UOI393209 UYE393209 VIA393209 VRW393209 WBS393209 WLO393209 WVK393209 E458745 IY458745 SU458745 ACQ458745 AMM458745 AWI458745 BGE458745 BQA458745 BZW458745 CJS458745 CTO458745 DDK458745 DNG458745 DXC458745 EGY458745 EQU458745 FAQ458745 FKM458745 FUI458745 GEE458745 GOA458745 GXW458745 HHS458745 HRO458745 IBK458745 ILG458745 IVC458745 JEY458745 JOU458745 JYQ458745 KIM458745 KSI458745 LCE458745 LMA458745 LVW458745 MFS458745 MPO458745 MZK458745 NJG458745 NTC458745 OCY458745 OMU458745 OWQ458745 PGM458745 PQI458745 QAE458745 QKA458745 QTW458745 RDS458745 RNO458745 RXK458745 SHG458745 SRC458745 TAY458745 TKU458745 TUQ458745 UEM458745 UOI458745 UYE458745 VIA458745 VRW458745 WBS458745 WLO458745 WVK458745 E524281 IY524281 SU524281 ACQ524281 AMM524281 AWI524281 BGE524281 BQA524281 BZW524281 CJS524281 CTO524281 DDK524281 DNG524281 DXC524281 EGY524281 EQU524281 FAQ524281 FKM524281 FUI524281 GEE524281 GOA524281 GXW524281 HHS524281 HRO524281 IBK524281 ILG524281 IVC524281 JEY524281 JOU524281 JYQ524281 KIM524281 KSI524281 LCE524281 LMA524281 LVW524281 MFS524281 MPO524281 MZK524281 NJG524281 NTC524281 OCY524281 OMU524281 OWQ524281 PGM524281 PQI524281 QAE524281 QKA524281 QTW524281 RDS524281 RNO524281 RXK524281 SHG524281 SRC524281 TAY524281 TKU524281 TUQ524281 UEM524281 UOI524281 UYE524281 VIA524281 VRW524281 WBS524281 WLO524281 WVK524281 E589817 IY589817 SU589817 ACQ589817 AMM589817 AWI589817 BGE589817 BQA589817 BZW589817 CJS589817 CTO589817 DDK589817 DNG589817 DXC589817 EGY589817 EQU589817 FAQ589817 FKM589817 FUI589817 GEE589817 GOA589817 GXW589817 HHS589817 HRO589817 IBK589817 ILG589817 IVC589817 JEY589817 JOU589817 JYQ589817 KIM589817 KSI589817 LCE589817 LMA589817 LVW589817 MFS589817 MPO589817 MZK589817 NJG589817 NTC589817 OCY589817 OMU589817 OWQ589817 PGM589817 PQI589817 QAE589817 QKA589817 QTW589817 RDS589817 RNO589817 RXK589817 SHG589817 SRC589817 TAY589817 TKU589817 TUQ589817 UEM589817 UOI589817 UYE589817 VIA589817 VRW589817 WBS589817 WLO589817 WVK589817 E655353 IY655353 SU655353 ACQ655353 AMM655353 AWI655353 BGE655353 BQA655353 BZW655353 CJS655353 CTO655353 DDK655353 DNG655353 DXC655353 EGY655353 EQU655353 FAQ655353 FKM655353 FUI655353 GEE655353 GOA655353 GXW655353 HHS655353 HRO655353 IBK655353 ILG655353 IVC655353 JEY655353 JOU655353 JYQ655353 KIM655353 KSI655353 LCE655353 LMA655353 LVW655353 MFS655353 MPO655353 MZK655353 NJG655353 NTC655353 OCY655353 OMU655353 OWQ655353 PGM655353 PQI655353 QAE655353 QKA655353 QTW655353 RDS655353 RNO655353 RXK655353 SHG655353 SRC655353 TAY655353 TKU655353 TUQ655353 UEM655353 UOI655353 UYE655353 VIA655353 VRW655353 WBS655353 WLO655353 WVK655353 E720889 IY720889 SU720889 ACQ720889 AMM720889 AWI720889 BGE720889 BQA720889 BZW720889 CJS720889 CTO720889 DDK720889 DNG720889 DXC720889 EGY720889 EQU720889 FAQ720889 FKM720889 FUI720889 GEE720889 GOA720889 GXW720889 HHS720889 HRO720889 IBK720889 ILG720889 IVC720889 JEY720889 JOU720889 JYQ720889 KIM720889 KSI720889 LCE720889 LMA720889 LVW720889 MFS720889 MPO720889 MZK720889 NJG720889 NTC720889 OCY720889 OMU720889 OWQ720889 PGM720889 PQI720889 QAE720889 QKA720889 QTW720889 RDS720889 RNO720889 RXK720889 SHG720889 SRC720889 TAY720889 TKU720889 TUQ720889 UEM720889 UOI720889 UYE720889 VIA720889 VRW720889 WBS720889 WLO720889 WVK720889 E786425 IY786425 SU786425 ACQ786425 AMM786425 AWI786425 BGE786425 BQA786425 BZW786425 CJS786425 CTO786425 DDK786425 DNG786425 DXC786425 EGY786425 EQU786425 FAQ786425 FKM786425 FUI786425 GEE786425 GOA786425 GXW786425 HHS786425 HRO786425 IBK786425 ILG786425 IVC786425 JEY786425 JOU786425 JYQ786425 KIM786425 KSI786425 LCE786425 LMA786425 LVW786425 MFS786425 MPO786425 MZK786425 NJG786425 NTC786425 OCY786425 OMU786425 OWQ786425 PGM786425 PQI786425 QAE786425 QKA786425 QTW786425 RDS786425 RNO786425 RXK786425 SHG786425 SRC786425 TAY786425 TKU786425 TUQ786425 UEM786425 UOI786425 UYE786425 VIA786425 VRW786425 WBS786425 WLO786425 WVK786425 E851961 IY851961 SU851961 ACQ851961 AMM851961 AWI851961 BGE851961 BQA851961 BZW851961 CJS851961 CTO851961 DDK851961 DNG851961 DXC851961 EGY851961 EQU851961 FAQ851961 FKM851961 FUI851961 GEE851961 GOA851961 GXW851961 HHS851961 HRO851961 IBK851961 ILG851961 IVC851961 JEY851961 JOU851961 JYQ851961 KIM851961 KSI851961 LCE851961 LMA851961 LVW851961 MFS851961 MPO851961 MZK851961 NJG851961 NTC851961 OCY851961 OMU851961 OWQ851961 PGM851961 PQI851961 QAE851961 QKA851961 QTW851961 RDS851961 RNO851961 RXK851961 SHG851961 SRC851961 TAY851961 TKU851961 TUQ851961 UEM851961 UOI851961 UYE851961 VIA851961 VRW851961 WBS851961 WLO851961 WVK851961 E917497 IY917497 SU917497 ACQ917497 AMM917497 AWI917497 BGE917497 BQA917497 BZW917497 CJS917497 CTO917497 DDK917497 DNG917497 DXC917497 EGY917497 EQU917497 FAQ917497 FKM917497 FUI917497 GEE917497 GOA917497 GXW917497 HHS917497 HRO917497 IBK917497 ILG917497 IVC917497 JEY917497 JOU917497 JYQ917497 KIM917497 KSI917497 LCE917497 LMA917497 LVW917497 MFS917497 MPO917497 MZK917497 NJG917497 NTC917497 OCY917497 OMU917497 OWQ917497 PGM917497 PQI917497 QAE917497 QKA917497 QTW917497 RDS917497 RNO917497 RXK917497 SHG917497 SRC917497 TAY917497 TKU917497 TUQ917497 UEM917497 UOI917497 UYE917497 VIA917497 VRW917497 WBS917497 WLO917497 WVK917497 E983033 IY983033 SU983033 ACQ983033 AMM983033 AWI983033 BGE983033 BQA983033 BZW983033 CJS983033 CTO983033 DDK983033 DNG983033 DXC983033 EGY983033 EQU983033 FAQ983033 FKM983033 FUI983033 GEE983033 GOA983033 GXW983033 HHS983033 HRO983033 IBK983033 ILG983033 IVC983033 JEY983033 JOU983033 JYQ983033 KIM983033 KSI983033 LCE983033 LMA983033 LVW983033 MFS983033 MPO983033 MZK983033 NJG983033 NTC983033 OCY983033 OMU983033 OWQ983033 PGM983033 PQI983033 QAE983033 QKA983033 QTW983033 RDS983033 RNO983033 RXK983033 SHG983033 SRC983033 TAY983033 TKU983033 TUQ983033 UEM983033 UOI983033 UYE983033 VIA983033 VRW983033 WBS983033 WLO983033 WVK983033 E65535 IY65535 SU65535 ACQ65535 AMM65535 AWI65535 BGE65535 BQA65535 BZW65535 CJS65535 CTO65535 DDK65535 DNG65535 DXC65535 EGY65535 EQU65535 FAQ65535 FKM65535 FUI65535 GEE65535 GOA65535 GXW65535 HHS65535 HRO65535 IBK65535 ILG65535 IVC65535 JEY65535 JOU65535 JYQ65535 KIM65535 KSI65535 LCE65535 LMA65535 LVW65535 MFS65535 MPO65535 MZK65535 NJG65535 NTC65535 OCY65535 OMU65535 OWQ65535 PGM65535 PQI65535 QAE65535 QKA65535 QTW65535 RDS65535 RNO65535 RXK65535 SHG65535 SRC65535 TAY65535 TKU65535 TUQ65535 UEM65535 UOI65535 UYE65535 VIA65535 VRW65535 WBS65535 WLO65535 WVK65535 E131071 IY131071 SU131071 ACQ131071 AMM131071 AWI131071 BGE131071 BQA131071 BZW131071 CJS131071 CTO131071 DDK131071 DNG131071 DXC131071 EGY131071 EQU131071 FAQ131071 FKM131071 FUI131071 GEE131071 GOA131071 GXW131071 HHS131071 HRO131071 IBK131071 ILG131071 IVC131071 JEY131071 JOU131071 JYQ131071 KIM131071 KSI131071 LCE131071 LMA131071 LVW131071 MFS131071 MPO131071 MZK131071 NJG131071 NTC131071 OCY131071 OMU131071 OWQ131071 PGM131071 PQI131071 QAE131071 QKA131071 QTW131071 RDS131071 RNO131071 RXK131071 SHG131071 SRC131071 TAY131071 TKU131071 TUQ131071 UEM131071 UOI131071 UYE131071 VIA131071 VRW131071 WBS131071 WLO131071 WVK131071 E196607 IY196607 SU196607 ACQ196607 AMM196607 AWI196607 BGE196607 BQA196607 BZW196607 CJS196607 CTO196607 DDK196607 DNG196607 DXC196607 EGY196607 EQU196607 FAQ196607 FKM196607 FUI196607 GEE196607 GOA196607 GXW196607 HHS196607 HRO196607 IBK196607 ILG196607 IVC196607 JEY196607 JOU196607 JYQ196607 KIM196607 KSI196607 LCE196607 LMA196607 LVW196607 MFS196607 MPO196607 MZK196607 NJG196607 NTC196607 OCY196607 OMU196607 OWQ196607 PGM196607 PQI196607 QAE196607 QKA196607 QTW196607 RDS196607 RNO196607 RXK196607 SHG196607 SRC196607 TAY196607 TKU196607 TUQ196607 UEM196607 UOI196607 UYE196607 VIA196607 VRW196607 WBS196607 WLO196607 WVK196607 E262143 IY262143 SU262143 ACQ262143 AMM262143 AWI262143 BGE262143 BQA262143 BZW262143 CJS262143 CTO262143 DDK262143 DNG262143 DXC262143 EGY262143 EQU262143 FAQ262143 FKM262143 FUI262143 GEE262143 GOA262143 GXW262143 HHS262143 HRO262143 IBK262143 ILG262143 IVC262143 JEY262143 JOU262143 JYQ262143 KIM262143 KSI262143 LCE262143 LMA262143 LVW262143 MFS262143 MPO262143 MZK262143 NJG262143 NTC262143 OCY262143 OMU262143 OWQ262143 PGM262143 PQI262143 QAE262143 QKA262143 QTW262143 RDS262143 RNO262143 RXK262143 SHG262143 SRC262143 TAY262143 TKU262143 TUQ262143 UEM262143 UOI262143 UYE262143 VIA262143 VRW262143 WBS262143 WLO262143 WVK262143 E327679 IY327679 SU327679 ACQ327679 AMM327679 AWI327679 BGE327679 BQA327679 BZW327679 CJS327679 CTO327679 DDK327679 DNG327679 DXC327679 EGY327679 EQU327679 FAQ327679 FKM327679 FUI327679 GEE327679 GOA327679 GXW327679 HHS327679 HRO327679 IBK327679 ILG327679 IVC327679 JEY327679 JOU327679 JYQ327679 KIM327679 KSI327679 LCE327679 LMA327679 LVW327679 MFS327679 MPO327679 MZK327679 NJG327679 NTC327679 OCY327679 OMU327679 OWQ327679 PGM327679 PQI327679 QAE327679 QKA327679 QTW327679 RDS327679 RNO327679 RXK327679 SHG327679 SRC327679 TAY327679 TKU327679 TUQ327679 UEM327679 UOI327679 UYE327679 VIA327679 VRW327679 WBS327679 WLO327679 WVK327679 E393215 IY393215 SU393215 ACQ393215 AMM393215 AWI393215 BGE393215 BQA393215 BZW393215 CJS393215 CTO393215 DDK393215 DNG393215 DXC393215 EGY393215 EQU393215 FAQ393215 FKM393215 FUI393215 GEE393215 GOA393215 GXW393215 HHS393215 HRO393215 IBK393215 ILG393215 IVC393215 JEY393215 JOU393215 JYQ393215 KIM393215 KSI393215 LCE393215 LMA393215 LVW393215 MFS393215 MPO393215 MZK393215 NJG393215 NTC393215 OCY393215 OMU393215 OWQ393215 PGM393215 PQI393215 QAE393215 QKA393215 QTW393215 RDS393215 RNO393215 RXK393215 SHG393215 SRC393215 TAY393215 TKU393215 TUQ393215 UEM393215 UOI393215 UYE393215 VIA393215 VRW393215 WBS393215 WLO393215 WVK393215 E458751 IY458751 SU458751 ACQ458751 AMM458751 AWI458751 BGE458751 BQA458751 BZW458751 CJS458751 CTO458751 DDK458751 DNG458751 DXC458751 EGY458751 EQU458751 FAQ458751 FKM458751 FUI458751 GEE458751 GOA458751 GXW458751 HHS458751 HRO458751 IBK458751 ILG458751 IVC458751 JEY458751 JOU458751 JYQ458751 KIM458751 KSI458751 LCE458751 LMA458751 LVW458751 MFS458751 MPO458751 MZK458751 NJG458751 NTC458751 OCY458751 OMU458751 OWQ458751 PGM458751 PQI458751 QAE458751 QKA458751 QTW458751 RDS458751 RNO458751 RXK458751 SHG458751 SRC458751 TAY458751 TKU458751 TUQ458751 UEM458751 UOI458751 UYE458751 VIA458751 VRW458751 WBS458751 WLO458751 WVK458751 E524287 IY524287 SU524287 ACQ524287 AMM524287 AWI524287 BGE524287 BQA524287 BZW524287 CJS524287 CTO524287 DDK524287 DNG524287 DXC524287 EGY524287 EQU524287 FAQ524287 FKM524287 FUI524287 GEE524287 GOA524287 GXW524287 HHS524287 HRO524287 IBK524287 ILG524287 IVC524287 JEY524287 JOU524287 JYQ524287 KIM524287 KSI524287 LCE524287 LMA524287 LVW524287 MFS524287 MPO524287 MZK524287 NJG524287 NTC524287 OCY524287 OMU524287 OWQ524287 PGM524287 PQI524287 QAE524287 QKA524287 QTW524287 RDS524287 RNO524287 RXK524287 SHG524287 SRC524287 TAY524287 TKU524287 TUQ524287 UEM524287 UOI524287 UYE524287 VIA524287 VRW524287 WBS524287 WLO524287 WVK524287 E589823 IY589823 SU589823 ACQ589823 AMM589823 AWI589823 BGE589823 BQA589823 BZW589823 CJS589823 CTO589823 DDK589823 DNG589823 DXC589823 EGY589823 EQU589823 FAQ589823 FKM589823 FUI589823 GEE589823 GOA589823 GXW589823 HHS589823 HRO589823 IBK589823 ILG589823 IVC589823 JEY589823 JOU589823 JYQ589823 KIM589823 KSI589823 LCE589823 LMA589823 LVW589823 MFS589823 MPO589823 MZK589823 NJG589823 NTC589823 OCY589823 OMU589823 OWQ589823 PGM589823 PQI589823 QAE589823 QKA589823 QTW589823 RDS589823 RNO589823 RXK589823 SHG589823 SRC589823 TAY589823 TKU589823 TUQ589823 UEM589823 UOI589823 UYE589823 VIA589823 VRW589823 WBS589823 WLO589823 WVK589823 E655359 IY655359 SU655359 ACQ655359 AMM655359 AWI655359 BGE655359 BQA655359 BZW655359 CJS655359 CTO655359 DDK655359 DNG655359 DXC655359 EGY655359 EQU655359 FAQ655359 FKM655359 FUI655359 GEE655359 GOA655359 GXW655359 HHS655359 HRO655359 IBK655359 ILG655359 IVC655359 JEY655359 JOU655359 JYQ655359 KIM655359 KSI655359 LCE655359 LMA655359 LVW655359 MFS655359 MPO655359 MZK655359 NJG655359 NTC655359 OCY655359 OMU655359 OWQ655359 PGM655359 PQI655359 QAE655359 QKA655359 QTW655359 RDS655359 RNO655359 RXK655359 SHG655359 SRC655359 TAY655359 TKU655359 TUQ655359 UEM655359 UOI655359 UYE655359 VIA655359 VRW655359 WBS655359 WLO655359 WVK655359 E720895 IY720895 SU720895 ACQ720895 AMM720895 AWI720895 BGE720895 BQA720895 BZW720895 CJS720895 CTO720895 DDK720895 DNG720895 DXC720895 EGY720895 EQU720895 FAQ720895 FKM720895 FUI720895 GEE720895 GOA720895 GXW720895 HHS720895 HRO720895 IBK720895 ILG720895 IVC720895 JEY720895 JOU720895 JYQ720895 KIM720895 KSI720895 LCE720895 LMA720895 LVW720895 MFS720895 MPO720895 MZK720895 NJG720895 NTC720895 OCY720895 OMU720895 OWQ720895 PGM720895 PQI720895 QAE720895 QKA720895 QTW720895 RDS720895 RNO720895 RXK720895 SHG720895 SRC720895 TAY720895 TKU720895 TUQ720895 UEM720895 UOI720895 UYE720895 VIA720895 VRW720895 WBS720895 WLO720895 WVK720895 E786431 IY786431 SU786431 ACQ786431 AMM786431 AWI786431 BGE786431 BQA786431 BZW786431 CJS786431 CTO786431 DDK786431 DNG786431 DXC786431 EGY786431 EQU786431 FAQ786431 FKM786431 FUI786431 GEE786431 GOA786431 GXW786431 HHS786431 HRO786431 IBK786431 ILG786431 IVC786431 JEY786431 JOU786431 JYQ786431 KIM786431 KSI786431 LCE786431 LMA786431 LVW786431 MFS786431 MPO786431 MZK786431 NJG786431 NTC786431 OCY786431 OMU786431 OWQ786431 PGM786431 PQI786431 QAE786431 QKA786431 QTW786431 RDS786431 RNO786431 RXK786431 SHG786431 SRC786431 TAY786431 TKU786431 TUQ786431 UEM786431 UOI786431 UYE786431 VIA786431 VRW786431 WBS786431 WLO786431 WVK786431 E851967 IY851967 SU851967 ACQ851967 AMM851967 AWI851967 BGE851967 BQA851967 BZW851967 CJS851967 CTO851967 DDK851967 DNG851967 DXC851967 EGY851967 EQU851967 FAQ851967 FKM851967 FUI851967 GEE851967 GOA851967 GXW851967 HHS851967 HRO851967 IBK851967 ILG851967 IVC851967 JEY851967 JOU851967 JYQ851967 KIM851967 KSI851967 LCE851967 LMA851967 LVW851967 MFS851967 MPO851967 MZK851967 NJG851967 NTC851967 OCY851967 OMU851967 OWQ851967 PGM851967 PQI851967 QAE851967 QKA851967 QTW851967 RDS851967 RNO851967 RXK851967 SHG851967 SRC851967 TAY851967 TKU851967 TUQ851967 UEM851967 UOI851967 UYE851967 VIA851967 VRW851967 WBS851967 WLO851967 WVK851967 E917503 IY917503 SU917503 ACQ917503 AMM917503 AWI917503 BGE917503 BQA917503 BZW917503 CJS917503 CTO917503 DDK917503 DNG917503 DXC917503 EGY917503 EQU917503 FAQ917503 FKM917503 FUI917503 GEE917503 GOA917503 GXW917503 HHS917503 HRO917503 IBK917503 ILG917503 IVC917503 JEY917503 JOU917503 JYQ917503 KIM917503 KSI917503 LCE917503 LMA917503 LVW917503 MFS917503 MPO917503 MZK917503 NJG917503 NTC917503 OCY917503 OMU917503 OWQ917503 PGM917503 PQI917503 QAE917503 QKA917503 QTW917503 RDS917503 RNO917503 RXK917503 SHG917503 SRC917503 TAY917503 TKU917503 TUQ917503 UEM917503 UOI917503 UYE917503 VIA917503 VRW917503 WBS917503 WLO917503 WVK917503 E983039 IY983039 SU983039 ACQ983039 AMM983039 AWI983039 BGE983039 BQA983039 BZW983039 CJS983039 CTO983039 DDK983039 DNG983039 DXC983039 EGY983039 EQU983039 FAQ983039 FKM983039 FUI983039 GEE983039 GOA983039 GXW983039 HHS983039 HRO983039 IBK983039 ILG983039 IVC983039 JEY983039 JOU983039 JYQ983039 KIM983039 KSI983039 LCE983039 LMA983039 LVW983039 MFS983039 MPO983039 MZK983039 NJG983039 NTC983039 OCY983039 OMU983039 OWQ983039 PGM983039 PQI983039 QAE983039 QKA983039 QTW983039 RDS983039 RNO983039 RXK983039 SHG983039 SRC983039 TAY983039 TKU983039 TUQ983039 UEM983039 UOI983039 UYE983039 VIA983039 VRW983039 WBS983039 WLO983039 WVK983039" xr:uid="{DC8A5F90-FB4B-485B-B345-6490F5116C95}">
      <formula1>$E$1:$E$3</formula1>
    </dataValidation>
    <dataValidation type="list" allowBlank="1" showInputMessage="1" showErrorMessage="1" sqref="H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H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H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H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H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H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H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H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H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H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H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H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H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H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H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H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H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H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H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H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H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H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H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H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H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H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H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H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H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H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xr:uid="{DC39BB76-4872-4A29-8AFF-5A4ADAB44441}">
      <formula1>$H$1:$H$2</formula1>
    </dataValidation>
    <dataValidation type="list" allowBlank="1" showInputMessage="1" showErrorMessage="1" sqref="H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H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H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H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H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H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H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H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H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H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H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H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H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H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H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H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H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H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H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H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H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H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H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H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H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H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H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H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H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20A8DE72-5BA5-4CE2-AFC2-1220C849697C}">
      <formula1>$H$4:$H$6</formula1>
    </dataValidation>
    <dataValidation type="list" allowBlank="1" showInputMessage="1" showErrorMessage="1" sqref="H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H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H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H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H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H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H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H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H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H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H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H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H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H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H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H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H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H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H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H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H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H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H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H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H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H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H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H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H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H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12B2011F-54FF-434A-AB84-DA4EDE8F1A44}">
      <formula1>$H$8:$H$9</formula1>
    </dataValidation>
  </dataValidations>
  <pageMargins left="0.75" right="0.75" top="1" bottom="1" header="0.51200000000000001" footer="0.51200000000000001"/>
  <pageSetup paperSize="9" scale="58" fitToWidth="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A831-875B-43AB-8AF9-B5EB3526A014}">
  <sheetPr>
    <pageSetUpPr fitToPage="1"/>
  </sheetPr>
  <dimension ref="A1:N60"/>
  <sheetViews>
    <sheetView zoomScale="70" zoomScaleNormal="70" workbookViewId="0"/>
  </sheetViews>
  <sheetFormatPr defaultColWidth="10.625" defaultRowHeight="23.1" customHeight="1"/>
  <cols>
    <col min="1" max="1" width="4" style="60" bestFit="1" customWidth="1"/>
    <col min="2" max="2" width="31" style="66" bestFit="1" customWidth="1"/>
    <col min="3" max="3" width="8.125" style="66" bestFit="1" customWidth="1"/>
    <col min="4" max="4" width="49.25" style="66" bestFit="1" customWidth="1"/>
    <col min="5" max="5" width="37" style="66" bestFit="1" customWidth="1"/>
    <col min="6" max="6" width="8.125" style="66" bestFit="1" customWidth="1"/>
    <col min="7" max="7" width="9.625" style="66" bestFit="1" customWidth="1"/>
    <col min="8" max="8" width="11.75" style="66" bestFit="1" customWidth="1"/>
    <col min="9" max="9" width="8.5" style="66" bestFit="1" customWidth="1"/>
    <col min="10" max="10" width="9" style="66" bestFit="1" customWidth="1"/>
    <col min="11" max="11" width="56" style="66" bestFit="1" customWidth="1"/>
    <col min="12" max="12" width="14" style="66" bestFit="1" customWidth="1"/>
    <col min="13" max="13" width="12.625" style="66" bestFit="1" customWidth="1"/>
    <col min="14" max="14" width="11" style="66" bestFit="1" customWidth="1"/>
    <col min="15" max="16384" width="10.625" style="66"/>
  </cols>
  <sheetData>
    <row r="1" spans="1:14" s="60" customFormat="1" ht="23.1" customHeight="1">
      <c r="A1" s="56" t="s">
        <v>53</v>
      </c>
      <c r="B1" s="57" t="s">
        <v>359</v>
      </c>
      <c r="C1" s="57" t="s">
        <v>360</v>
      </c>
      <c r="D1" s="57" t="s">
        <v>71</v>
      </c>
      <c r="E1" s="57" t="s">
        <v>361</v>
      </c>
      <c r="F1" s="58" t="s">
        <v>360</v>
      </c>
      <c r="G1" s="58" t="s">
        <v>362</v>
      </c>
      <c r="H1" s="58" t="s">
        <v>363</v>
      </c>
      <c r="I1" s="58" t="s">
        <v>364</v>
      </c>
      <c r="J1" s="58" t="s">
        <v>365</v>
      </c>
      <c r="K1" s="58" t="s">
        <v>366</v>
      </c>
      <c r="L1" s="58" t="s">
        <v>367</v>
      </c>
      <c r="M1" s="58" t="s">
        <v>368</v>
      </c>
      <c r="N1" s="59" t="s">
        <v>369</v>
      </c>
    </row>
    <row r="2" spans="1:14" ht="23.1" customHeight="1">
      <c r="A2" s="61">
        <v>1</v>
      </c>
      <c r="B2" s="62" t="s">
        <v>370</v>
      </c>
      <c r="C2" s="63">
        <v>129</v>
      </c>
      <c r="D2" s="63" t="s">
        <v>371</v>
      </c>
      <c r="E2" s="63" t="s">
        <v>372</v>
      </c>
      <c r="F2" s="62">
        <v>129</v>
      </c>
      <c r="G2" s="64" t="s">
        <v>373</v>
      </c>
      <c r="H2" s="64" t="s">
        <v>373</v>
      </c>
      <c r="I2" s="64" t="s">
        <v>373</v>
      </c>
      <c r="J2" s="64" t="s">
        <v>373</v>
      </c>
      <c r="K2" s="65" t="s">
        <v>374</v>
      </c>
      <c r="L2" s="65" t="s">
        <v>375</v>
      </c>
      <c r="M2" s="64" t="s">
        <v>376</v>
      </c>
      <c r="N2" s="64" t="s">
        <v>376</v>
      </c>
    </row>
    <row r="3" spans="1:14" ht="23.1" customHeight="1">
      <c r="A3" s="67">
        <v>2</v>
      </c>
      <c r="B3" s="68" t="s">
        <v>120</v>
      </c>
      <c r="C3" s="69">
        <v>129</v>
      </c>
      <c r="D3" s="69" t="s">
        <v>371</v>
      </c>
      <c r="E3" s="69" t="s">
        <v>372</v>
      </c>
      <c r="F3" s="68">
        <v>129</v>
      </c>
      <c r="G3" s="70" t="s">
        <v>373</v>
      </c>
      <c r="H3" s="70" t="s">
        <v>373</v>
      </c>
      <c r="I3" s="70" t="s">
        <v>373</v>
      </c>
      <c r="J3" s="70" t="s">
        <v>373</v>
      </c>
      <c r="K3" s="71" t="s">
        <v>377</v>
      </c>
      <c r="L3" s="71" t="s">
        <v>375</v>
      </c>
      <c r="M3" s="70" t="s">
        <v>376</v>
      </c>
      <c r="N3" s="70" t="s">
        <v>376</v>
      </c>
    </row>
    <row r="4" spans="1:14" ht="23.1" customHeight="1">
      <c r="A4" s="67">
        <v>3</v>
      </c>
      <c r="B4" s="68" t="s">
        <v>378</v>
      </c>
      <c r="C4" s="69">
        <v>4</v>
      </c>
      <c r="D4" s="69" t="s">
        <v>379</v>
      </c>
      <c r="E4" s="69" t="s">
        <v>380</v>
      </c>
      <c r="F4" s="68">
        <v>4</v>
      </c>
      <c r="G4" s="70" t="s">
        <v>373</v>
      </c>
      <c r="H4" s="70" t="s">
        <v>376</v>
      </c>
      <c r="I4" s="70" t="s">
        <v>376</v>
      </c>
      <c r="J4" s="70" t="s">
        <v>373</v>
      </c>
      <c r="K4" s="71" t="s">
        <v>381</v>
      </c>
      <c r="L4" s="71" t="s">
        <v>375</v>
      </c>
      <c r="M4" s="70" t="s">
        <v>376</v>
      </c>
      <c r="N4" s="70" t="s">
        <v>373</v>
      </c>
    </row>
    <row r="5" spans="1:14" ht="23.1" customHeight="1">
      <c r="A5" s="67">
        <v>4</v>
      </c>
      <c r="B5" s="68" t="s">
        <v>382</v>
      </c>
      <c r="C5" s="69">
        <v>8</v>
      </c>
      <c r="D5" s="69" t="s">
        <v>383</v>
      </c>
      <c r="E5" s="69" t="s">
        <v>384</v>
      </c>
      <c r="F5" s="68">
        <v>8</v>
      </c>
      <c r="G5" s="70" t="s">
        <v>373</v>
      </c>
      <c r="H5" s="70" t="s">
        <v>376</v>
      </c>
      <c r="I5" s="70" t="s">
        <v>376</v>
      </c>
      <c r="J5" s="70" t="s">
        <v>373</v>
      </c>
      <c r="K5" s="71" t="s">
        <v>385</v>
      </c>
      <c r="L5" s="71" t="s">
        <v>375</v>
      </c>
      <c r="M5" s="70" t="s">
        <v>376</v>
      </c>
      <c r="N5" s="70" t="s">
        <v>373</v>
      </c>
    </row>
    <row r="6" spans="1:14" ht="23.1" customHeight="1">
      <c r="A6" s="67">
        <v>5</v>
      </c>
      <c r="B6" s="68" t="s">
        <v>386</v>
      </c>
      <c r="C6" s="69">
        <v>8</v>
      </c>
      <c r="D6" s="69" t="s">
        <v>387</v>
      </c>
      <c r="E6" s="69" t="s">
        <v>380</v>
      </c>
      <c r="F6" s="68">
        <v>8</v>
      </c>
      <c r="G6" s="70" t="s">
        <v>373</v>
      </c>
      <c r="H6" s="70" t="s">
        <v>376</v>
      </c>
      <c r="I6" s="70" t="s">
        <v>376</v>
      </c>
      <c r="J6" s="70" t="s">
        <v>373</v>
      </c>
      <c r="K6" s="71" t="s">
        <v>388</v>
      </c>
      <c r="L6" s="71" t="s">
        <v>375</v>
      </c>
      <c r="M6" s="70" t="s">
        <v>376</v>
      </c>
      <c r="N6" s="70" t="s">
        <v>373</v>
      </c>
    </row>
    <row r="7" spans="1:14" ht="23.1" customHeight="1">
      <c r="A7" s="67">
        <v>6</v>
      </c>
      <c r="B7" s="68" t="s">
        <v>389</v>
      </c>
      <c r="C7" s="69">
        <v>24</v>
      </c>
      <c r="D7" s="69" t="s">
        <v>390</v>
      </c>
      <c r="E7" s="69" t="s">
        <v>384</v>
      </c>
      <c r="F7" s="68">
        <v>24</v>
      </c>
      <c r="G7" s="70" t="s">
        <v>373</v>
      </c>
      <c r="H7" s="70" t="s">
        <v>373</v>
      </c>
      <c r="I7" s="70" t="s">
        <v>373</v>
      </c>
      <c r="J7" s="70" t="s">
        <v>373</v>
      </c>
      <c r="K7" s="71" t="s">
        <v>391</v>
      </c>
      <c r="L7" s="71" t="s">
        <v>375</v>
      </c>
      <c r="M7" s="70" t="s">
        <v>376</v>
      </c>
      <c r="N7" s="70" t="s">
        <v>373</v>
      </c>
    </row>
    <row r="8" spans="1:14" ht="23.1" customHeight="1">
      <c r="A8" s="67">
        <v>7</v>
      </c>
      <c r="B8" s="68" t="s">
        <v>392</v>
      </c>
      <c r="C8" s="69">
        <v>22</v>
      </c>
      <c r="D8" s="69" t="s">
        <v>393</v>
      </c>
      <c r="E8" s="69" t="s">
        <v>384</v>
      </c>
      <c r="F8" s="68">
        <v>22</v>
      </c>
      <c r="G8" s="70" t="s">
        <v>373</v>
      </c>
      <c r="H8" s="70" t="s">
        <v>376</v>
      </c>
      <c r="I8" s="70" t="s">
        <v>376</v>
      </c>
      <c r="J8" s="70" t="s">
        <v>373</v>
      </c>
      <c r="K8" s="71" t="s">
        <v>394</v>
      </c>
      <c r="L8" s="71" t="s">
        <v>375</v>
      </c>
      <c r="M8" s="70" t="s">
        <v>376</v>
      </c>
      <c r="N8" s="70" t="s">
        <v>373</v>
      </c>
    </row>
    <row r="9" spans="1:14" ht="23.1" customHeight="1">
      <c r="A9" s="67">
        <v>8</v>
      </c>
      <c r="B9" s="68" t="s">
        <v>112</v>
      </c>
      <c r="C9" s="69">
        <v>5</v>
      </c>
      <c r="D9" s="69" t="s">
        <v>395</v>
      </c>
      <c r="E9" s="69" t="s">
        <v>380</v>
      </c>
      <c r="F9" s="68">
        <v>5</v>
      </c>
      <c r="G9" s="70" t="s">
        <v>373</v>
      </c>
      <c r="H9" s="70" t="s">
        <v>376</v>
      </c>
      <c r="I9" s="70" t="s">
        <v>376</v>
      </c>
      <c r="J9" s="70" t="s">
        <v>373</v>
      </c>
      <c r="K9" s="71" t="s">
        <v>396</v>
      </c>
      <c r="L9" s="71" t="s">
        <v>375</v>
      </c>
      <c r="M9" s="70" t="s">
        <v>376</v>
      </c>
      <c r="N9" s="70" t="s">
        <v>373</v>
      </c>
    </row>
    <row r="10" spans="1:14" ht="23.1" customHeight="1">
      <c r="A10" s="67">
        <v>9</v>
      </c>
      <c r="B10" s="68" t="s">
        <v>397</v>
      </c>
      <c r="C10" s="69">
        <v>96</v>
      </c>
      <c r="D10" s="69" t="s">
        <v>398</v>
      </c>
      <c r="E10" s="69" t="s">
        <v>380</v>
      </c>
      <c r="F10" s="68">
        <v>96</v>
      </c>
      <c r="G10" s="70" t="s">
        <v>373</v>
      </c>
      <c r="H10" s="70" t="s">
        <v>376</v>
      </c>
      <c r="I10" s="70" t="s">
        <v>376</v>
      </c>
      <c r="J10" s="70" t="s">
        <v>373</v>
      </c>
      <c r="K10" s="71" t="s">
        <v>399</v>
      </c>
      <c r="L10" s="71" t="s">
        <v>375</v>
      </c>
      <c r="M10" s="70" t="s">
        <v>376</v>
      </c>
      <c r="N10" s="70" t="s">
        <v>373</v>
      </c>
    </row>
    <row r="11" spans="1:14" ht="23.1" customHeight="1">
      <c r="A11" s="67">
        <v>10</v>
      </c>
      <c r="B11" s="68" t="s">
        <v>400</v>
      </c>
      <c r="C11" s="69">
        <v>128</v>
      </c>
      <c r="D11" s="69" t="s">
        <v>398</v>
      </c>
      <c r="E11" s="69" t="s">
        <v>380</v>
      </c>
      <c r="F11" s="68">
        <v>128</v>
      </c>
      <c r="G11" s="70" t="s">
        <v>373</v>
      </c>
      <c r="H11" s="70" t="s">
        <v>376</v>
      </c>
      <c r="I11" s="70" t="s">
        <v>376</v>
      </c>
      <c r="J11" s="70" t="s">
        <v>373</v>
      </c>
      <c r="K11" s="71" t="s">
        <v>401</v>
      </c>
      <c r="L11" s="71" t="s">
        <v>375</v>
      </c>
      <c r="M11" s="70" t="s">
        <v>376</v>
      </c>
      <c r="N11" s="70" t="s">
        <v>373</v>
      </c>
    </row>
    <row r="12" spans="1:14" ht="23.1" customHeight="1">
      <c r="A12" s="67">
        <v>11</v>
      </c>
      <c r="B12" s="68" t="s">
        <v>402</v>
      </c>
      <c r="C12" s="69">
        <v>32</v>
      </c>
      <c r="D12" s="69" t="s">
        <v>403</v>
      </c>
      <c r="E12" s="69" t="s">
        <v>404</v>
      </c>
      <c r="F12" s="68">
        <v>32</v>
      </c>
      <c r="G12" s="70" t="s">
        <v>373</v>
      </c>
      <c r="H12" s="70" t="s">
        <v>373</v>
      </c>
      <c r="I12" s="70" t="s">
        <v>373</v>
      </c>
      <c r="J12" s="70" t="s">
        <v>373</v>
      </c>
      <c r="K12" s="71" t="s">
        <v>375</v>
      </c>
      <c r="L12" s="71" t="s">
        <v>375</v>
      </c>
      <c r="M12" s="70" t="s">
        <v>376</v>
      </c>
      <c r="N12" s="70" t="s">
        <v>373</v>
      </c>
    </row>
    <row r="13" spans="1:14" ht="23.1" customHeight="1">
      <c r="A13" s="67">
        <v>12</v>
      </c>
      <c r="B13" s="68" t="s">
        <v>405</v>
      </c>
      <c r="C13" s="69">
        <v>32</v>
      </c>
      <c r="D13" s="69" t="s">
        <v>406</v>
      </c>
      <c r="E13" s="69" t="s">
        <v>407</v>
      </c>
      <c r="F13" s="68">
        <v>32</v>
      </c>
      <c r="G13" s="70" t="s">
        <v>373</v>
      </c>
      <c r="H13" s="70" t="s">
        <v>373</v>
      </c>
      <c r="I13" s="70" t="s">
        <v>373</v>
      </c>
      <c r="J13" s="70" t="s">
        <v>373</v>
      </c>
      <c r="K13" s="71" t="s">
        <v>375</v>
      </c>
      <c r="L13" s="71" t="s">
        <v>375</v>
      </c>
      <c r="M13" s="70" t="s">
        <v>376</v>
      </c>
      <c r="N13" s="70" t="s">
        <v>373</v>
      </c>
    </row>
    <row r="14" spans="1:14" ht="23.1" customHeight="1">
      <c r="A14" s="67">
        <v>13</v>
      </c>
      <c r="B14" s="68" t="s">
        <v>408</v>
      </c>
      <c r="C14" s="69">
        <v>32</v>
      </c>
      <c r="D14" s="69" t="s">
        <v>409</v>
      </c>
      <c r="E14" s="69" t="s">
        <v>410</v>
      </c>
      <c r="F14" s="68">
        <v>32</v>
      </c>
      <c r="G14" s="70" t="s">
        <v>373</v>
      </c>
      <c r="H14" s="70" t="s">
        <v>373</v>
      </c>
      <c r="I14" s="70" t="s">
        <v>373</v>
      </c>
      <c r="J14" s="70" t="s">
        <v>373</v>
      </c>
      <c r="K14" s="71" t="s">
        <v>375</v>
      </c>
      <c r="L14" s="71" t="s">
        <v>375</v>
      </c>
      <c r="M14" s="70" t="s">
        <v>376</v>
      </c>
      <c r="N14" s="70" t="s">
        <v>373</v>
      </c>
    </row>
    <row r="15" spans="1:14" ht="23.1" customHeight="1">
      <c r="A15" s="67">
        <v>14</v>
      </c>
      <c r="B15" s="68" t="s">
        <v>411</v>
      </c>
      <c r="C15" s="69">
        <v>32</v>
      </c>
      <c r="D15" s="69" t="s">
        <v>412</v>
      </c>
      <c r="E15" s="69" t="s">
        <v>413</v>
      </c>
      <c r="F15" s="68">
        <v>32</v>
      </c>
      <c r="G15" s="70" t="s">
        <v>373</v>
      </c>
      <c r="H15" s="70" t="s">
        <v>373</v>
      </c>
      <c r="I15" s="70" t="s">
        <v>373</v>
      </c>
      <c r="J15" s="70" t="s">
        <v>373</v>
      </c>
      <c r="K15" s="71" t="s">
        <v>375</v>
      </c>
      <c r="L15" s="71" t="s">
        <v>375</v>
      </c>
      <c r="M15" s="70" t="s">
        <v>376</v>
      </c>
      <c r="N15" s="70" t="s">
        <v>373</v>
      </c>
    </row>
    <row r="16" spans="1:14" ht="23.1" customHeight="1">
      <c r="A16" s="67">
        <v>15</v>
      </c>
      <c r="B16" s="68" t="s">
        <v>116</v>
      </c>
      <c r="C16" s="69">
        <v>64</v>
      </c>
      <c r="D16" s="69" t="s">
        <v>414</v>
      </c>
      <c r="E16" s="69" t="s">
        <v>415</v>
      </c>
      <c r="F16" s="68">
        <v>64</v>
      </c>
      <c r="G16" s="70" t="s">
        <v>373</v>
      </c>
      <c r="H16" s="70" t="s">
        <v>373</v>
      </c>
      <c r="I16" s="70" t="s">
        <v>373</v>
      </c>
      <c r="J16" s="70" t="s">
        <v>373</v>
      </c>
      <c r="K16" s="71" t="s">
        <v>375</v>
      </c>
      <c r="L16" s="71" t="s">
        <v>375</v>
      </c>
      <c r="M16" s="70" t="s">
        <v>376</v>
      </c>
      <c r="N16" s="70" t="s">
        <v>373</v>
      </c>
    </row>
    <row r="17" spans="1:14" ht="23.1" customHeight="1">
      <c r="A17" s="67">
        <v>16</v>
      </c>
      <c r="B17" s="68" t="s">
        <v>416</v>
      </c>
      <c r="C17" s="69">
        <v>64</v>
      </c>
      <c r="D17" s="69" t="s">
        <v>417</v>
      </c>
      <c r="E17" s="69" t="s">
        <v>418</v>
      </c>
      <c r="F17" s="68">
        <v>64</v>
      </c>
      <c r="G17" s="70" t="s">
        <v>373</v>
      </c>
      <c r="H17" s="70" t="s">
        <v>373</v>
      </c>
      <c r="I17" s="70" t="s">
        <v>373</v>
      </c>
      <c r="J17" s="70" t="s">
        <v>373</v>
      </c>
      <c r="K17" s="71" t="s">
        <v>375</v>
      </c>
      <c r="L17" s="71" t="s">
        <v>375</v>
      </c>
      <c r="M17" s="70" t="s">
        <v>376</v>
      </c>
      <c r="N17" s="70" t="s">
        <v>373</v>
      </c>
    </row>
    <row r="18" spans="1:14" ht="23.1" customHeight="1">
      <c r="A18" s="67">
        <v>17</v>
      </c>
      <c r="B18" s="68" t="s">
        <v>419</v>
      </c>
      <c r="C18" s="69">
        <v>64</v>
      </c>
      <c r="D18" s="69" t="s">
        <v>420</v>
      </c>
      <c r="E18" s="69" t="s">
        <v>421</v>
      </c>
      <c r="F18" s="68">
        <v>64</v>
      </c>
      <c r="G18" s="70" t="s">
        <v>373</v>
      </c>
      <c r="H18" s="70" t="s">
        <v>373</v>
      </c>
      <c r="I18" s="70" t="s">
        <v>373</v>
      </c>
      <c r="J18" s="70" t="s">
        <v>373</v>
      </c>
      <c r="K18" s="71" t="s">
        <v>375</v>
      </c>
      <c r="L18" s="71" t="s">
        <v>375</v>
      </c>
      <c r="M18" s="70" t="s">
        <v>376</v>
      </c>
      <c r="N18" s="70" t="s">
        <v>373</v>
      </c>
    </row>
    <row r="19" spans="1:14" ht="23.1" customHeight="1">
      <c r="A19" s="67">
        <v>18</v>
      </c>
      <c r="B19" s="68" t="s">
        <v>422</v>
      </c>
      <c r="C19" s="69">
        <v>64</v>
      </c>
      <c r="D19" s="69" t="s">
        <v>423</v>
      </c>
      <c r="E19" s="69" t="s">
        <v>424</v>
      </c>
      <c r="F19" s="68">
        <v>64</v>
      </c>
      <c r="G19" s="70" t="s">
        <v>373</v>
      </c>
      <c r="H19" s="70" t="s">
        <v>373</v>
      </c>
      <c r="I19" s="70" t="s">
        <v>373</v>
      </c>
      <c r="J19" s="70" t="s">
        <v>373</v>
      </c>
      <c r="K19" s="71" t="s">
        <v>375</v>
      </c>
      <c r="L19" s="71" t="s">
        <v>375</v>
      </c>
      <c r="M19" s="70" t="s">
        <v>376</v>
      </c>
      <c r="N19" s="70" t="s">
        <v>373</v>
      </c>
    </row>
    <row r="20" spans="1:14" ht="23.1" customHeight="1">
      <c r="A20" s="67">
        <v>19</v>
      </c>
      <c r="B20" s="68" t="s">
        <v>101</v>
      </c>
      <c r="C20" s="69">
        <v>128</v>
      </c>
      <c r="D20" s="69" t="s">
        <v>425</v>
      </c>
      <c r="E20" s="69" t="s">
        <v>426</v>
      </c>
      <c r="F20" s="68">
        <v>128</v>
      </c>
      <c r="G20" s="70" t="s">
        <v>373</v>
      </c>
      <c r="H20" s="70" t="s">
        <v>373</v>
      </c>
      <c r="I20" s="70" t="s">
        <v>373</v>
      </c>
      <c r="J20" s="70" t="s">
        <v>373</v>
      </c>
      <c r="K20" s="71" t="s">
        <v>375</v>
      </c>
      <c r="L20" s="71" t="s">
        <v>375</v>
      </c>
      <c r="M20" s="70" t="s">
        <v>376</v>
      </c>
      <c r="N20" s="70" t="s">
        <v>373</v>
      </c>
    </row>
    <row r="21" spans="1:14" ht="23.1" customHeight="1">
      <c r="A21" s="67">
        <v>20</v>
      </c>
      <c r="B21" s="68" t="s">
        <v>427</v>
      </c>
      <c r="C21" s="69">
        <v>256</v>
      </c>
      <c r="D21" s="69" t="s">
        <v>428</v>
      </c>
      <c r="E21" s="69" t="s">
        <v>429</v>
      </c>
      <c r="F21" s="68">
        <v>256</v>
      </c>
      <c r="G21" s="70" t="s">
        <v>373</v>
      </c>
      <c r="H21" s="70" t="s">
        <v>376</v>
      </c>
      <c r="I21" s="70" t="s">
        <v>376</v>
      </c>
      <c r="J21" s="70" t="s">
        <v>373</v>
      </c>
      <c r="K21" s="71" t="s">
        <v>430</v>
      </c>
      <c r="L21" s="71" t="s">
        <v>430</v>
      </c>
      <c r="M21" s="70" t="s">
        <v>376</v>
      </c>
      <c r="N21" s="70" t="s">
        <v>373</v>
      </c>
    </row>
    <row r="22" spans="1:14" ht="23.1" customHeight="1">
      <c r="A22" s="67">
        <v>21</v>
      </c>
      <c r="B22" s="68" t="s">
        <v>431</v>
      </c>
      <c r="C22" s="69">
        <v>512</v>
      </c>
      <c r="D22" s="69" t="s">
        <v>432</v>
      </c>
      <c r="E22" s="69" t="s">
        <v>433</v>
      </c>
      <c r="F22" s="68">
        <v>512</v>
      </c>
      <c r="G22" s="70" t="s">
        <v>373</v>
      </c>
      <c r="H22" s="70" t="s">
        <v>376</v>
      </c>
      <c r="I22" s="70" t="s">
        <v>376</v>
      </c>
      <c r="J22" s="70" t="s">
        <v>373</v>
      </c>
      <c r="K22" s="71" t="s">
        <v>430</v>
      </c>
      <c r="L22" s="71" t="s">
        <v>430</v>
      </c>
      <c r="M22" s="70" t="s">
        <v>376</v>
      </c>
      <c r="N22" s="70" t="s">
        <v>373</v>
      </c>
    </row>
    <row r="23" spans="1:14" ht="23.1" customHeight="1">
      <c r="A23" s="67">
        <v>22</v>
      </c>
      <c r="B23" s="68" t="s">
        <v>312</v>
      </c>
      <c r="C23" s="69">
        <v>1024</v>
      </c>
      <c r="D23" s="69" t="s">
        <v>434</v>
      </c>
      <c r="E23" s="69" t="s">
        <v>435</v>
      </c>
      <c r="F23" s="68">
        <v>1024</v>
      </c>
      <c r="G23" s="70" t="s">
        <v>373</v>
      </c>
      <c r="H23" s="70" t="s">
        <v>376</v>
      </c>
      <c r="I23" s="70" t="s">
        <v>376</v>
      </c>
      <c r="J23" s="70" t="s">
        <v>373</v>
      </c>
      <c r="K23" s="71" t="s">
        <v>430</v>
      </c>
      <c r="L23" s="71" t="s">
        <v>430</v>
      </c>
      <c r="M23" s="70" t="s">
        <v>376</v>
      </c>
      <c r="N23" s="70" t="s">
        <v>373</v>
      </c>
    </row>
    <row r="24" spans="1:14" ht="23.1" customHeight="1">
      <c r="A24" s="67">
        <v>23</v>
      </c>
      <c r="B24" s="68" t="s">
        <v>123</v>
      </c>
      <c r="C24" s="69">
        <v>2048</v>
      </c>
      <c r="D24" s="69" t="s">
        <v>436</v>
      </c>
      <c r="E24" s="69" t="s">
        <v>437</v>
      </c>
      <c r="F24" s="68">
        <v>2048</v>
      </c>
      <c r="G24" s="70" t="s">
        <v>373</v>
      </c>
      <c r="H24" s="70" t="s">
        <v>376</v>
      </c>
      <c r="I24" s="70" t="s">
        <v>376</v>
      </c>
      <c r="J24" s="70" t="s">
        <v>373</v>
      </c>
      <c r="K24" s="71" t="s">
        <v>430</v>
      </c>
      <c r="L24" s="71" t="s">
        <v>430</v>
      </c>
      <c r="M24" s="70" t="s">
        <v>376</v>
      </c>
      <c r="N24" s="70" t="s">
        <v>373</v>
      </c>
    </row>
    <row r="25" spans="1:14" ht="23.1" customHeight="1">
      <c r="A25" s="67">
        <v>24</v>
      </c>
      <c r="B25" s="68" t="s">
        <v>438</v>
      </c>
      <c r="C25" s="69">
        <v>4096</v>
      </c>
      <c r="D25" s="69" t="s">
        <v>439</v>
      </c>
      <c r="E25" s="69" t="s">
        <v>440</v>
      </c>
      <c r="F25" s="68">
        <v>4096</v>
      </c>
      <c r="G25" s="70" t="s">
        <v>373</v>
      </c>
      <c r="H25" s="70" t="s">
        <v>376</v>
      </c>
      <c r="I25" s="70" t="s">
        <v>376</v>
      </c>
      <c r="J25" s="70" t="s">
        <v>373</v>
      </c>
      <c r="K25" s="71" t="s">
        <v>430</v>
      </c>
      <c r="L25" s="71" t="s">
        <v>430</v>
      </c>
      <c r="M25" s="70" t="s">
        <v>376</v>
      </c>
      <c r="N25" s="70" t="s">
        <v>373</v>
      </c>
    </row>
    <row r="26" spans="1:14" ht="23.1" customHeight="1">
      <c r="A26" s="67">
        <v>25</v>
      </c>
      <c r="B26" s="68" t="s">
        <v>441</v>
      </c>
      <c r="C26" s="69">
        <v>8192</v>
      </c>
      <c r="D26" s="69" t="s">
        <v>442</v>
      </c>
      <c r="E26" s="69" t="s">
        <v>443</v>
      </c>
      <c r="F26" s="68">
        <v>8192</v>
      </c>
      <c r="G26" s="70" t="s">
        <v>373</v>
      </c>
      <c r="H26" s="70" t="s">
        <v>376</v>
      </c>
      <c r="I26" s="70" t="s">
        <v>376</v>
      </c>
      <c r="J26" s="70" t="s">
        <v>373</v>
      </c>
      <c r="K26" s="71" t="s">
        <v>430</v>
      </c>
      <c r="L26" s="71" t="s">
        <v>430</v>
      </c>
      <c r="M26" s="70" t="s">
        <v>376</v>
      </c>
      <c r="N26" s="70" t="s">
        <v>373</v>
      </c>
    </row>
    <row r="27" spans="1:14" ht="23.1" customHeight="1">
      <c r="A27" s="67">
        <v>26</v>
      </c>
      <c r="B27" s="68" t="s">
        <v>444</v>
      </c>
      <c r="C27" s="69">
        <v>6</v>
      </c>
      <c r="D27" s="69" t="s">
        <v>445</v>
      </c>
      <c r="E27" s="69" t="s">
        <v>446</v>
      </c>
      <c r="F27" s="68">
        <v>6</v>
      </c>
      <c r="G27" s="70" t="s">
        <v>373</v>
      </c>
      <c r="H27" s="70" t="s">
        <v>373</v>
      </c>
      <c r="I27" s="70" t="s">
        <v>373</v>
      </c>
      <c r="J27" s="70" t="s">
        <v>373</v>
      </c>
      <c r="K27" s="71" t="s">
        <v>375</v>
      </c>
      <c r="L27" s="71" t="s">
        <v>375</v>
      </c>
      <c r="M27" s="70" t="s">
        <v>376</v>
      </c>
      <c r="N27" s="70" t="s">
        <v>373</v>
      </c>
    </row>
    <row r="28" spans="1:14" ht="23.1" customHeight="1">
      <c r="A28" s="67">
        <v>27</v>
      </c>
      <c r="B28" s="68" t="s">
        <v>447</v>
      </c>
      <c r="C28" s="69">
        <v>32</v>
      </c>
      <c r="D28" s="69" t="s">
        <v>448</v>
      </c>
      <c r="E28" s="69" t="s">
        <v>449</v>
      </c>
      <c r="F28" s="68">
        <v>32</v>
      </c>
      <c r="G28" s="70" t="s">
        <v>373</v>
      </c>
      <c r="H28" s="70" t="s">
        <v>373</v>
      </c>
      <c r="I28" s="70" t="s">
        <v>373</v>
      </c>
      <c r="J28" s="70" t="s">
        <v>373</v>
      </c>
      <c r="K28" s="71" t="s">
        <v>375</v>
      </c>
      <c r="L28" s="71" t="s">
        <v>375</v>
      </c>
      <c r="M28" s="70" t="s">
        <v>373</v>
      </c>
      <c r="N28" s="70" t="s">
        <v>373</v>
      </c>
    </row>
    <row r="29" spans="1:14" ht="23.1" customHeight="1">
      <c r="A29" s="67">
        <v>28</v>
      </c>
      <c r="B29" s="68" t="s">
        <v>450</v>
      </c>
      <c r="C29" s="69">
        <v>10</v>
      </c>
      <c r="D29" s="69" t="s">
        <v>451</v>
      </c>
      <c r="E29" s="69" t="s">
        <v>452</v>
      </c>
      <c r="F29" s="68">
        <v>10</v>
      </c>
      <c r="G29" s="70" t="s">
        <v>373</v>
      </c>
      <c r="H29" s="70" t="s">
        <v>373</v>
      </c>
      <c r="I29" s="70" t="s">
        <v>373</v>
      </c>
      <c r="J29" s="70" t="s">
        <v>373</v>
      </c>
      <c r="K29" s="71" t="s">
        <v>453</v>
      </c>
      <c r="L29" s="71" t="s">
        <v>375</v>
      </c>
      <c r="M29" s="70" t="s">
        <v>373</v>
      </c>
      <c r="N29" s="70" t="s">
        <v>373</v>
      </c>
    </row>
    <row r="30" spans="1:14" ht="23.1" customHeight="1">
      <c r="A30" s="67">
        <v>29</v>
      </c>
      <c r="B30" s="68" t="s">
        <v>454</v>
      </c>
      <c r="C30" s="69">
        <v>20</v>
      </c>
      <c r="D30" s="69" t="s">
        <v>455</v>
      </c>
      <c r="E30" s="69" t="s">
        <v>384</v>
      </c>
      <c r="F30" s="68">
        <v>20</v>
      </c>
      <c r="G30" s="70" t="s">
        <v>373</v>
      </c>
      <c r="H30" s="70" t="s">
        <v>376</v>
      </c>
      <c r="I30" s="70" t="s">
        <v>376</v>
      </c>
      <c r="J30" s="70" t="s">
        <v>373</v>
      </c>
      <c r="K30" s="71" t="s">
        <v>375</v>
      </c>
      <c r="L30" s="71" t="s">
        <v>375</v>
      </c>
      <c r="M30" s="70" t="s">
        <v>376</v>
      </c>
      <c r="N30" s="70" t="s">
        <v>373</v>
      </c>
    </row>
    <row r="31" spans="1:14" ht="23.1" customHeight="1">
      <c r="A31" s="67">
        <v>30</v>
      </c>
      <c r="B31" s="68" t="s">
        <v>456</v>
      </c>
      <c r="C31" s="69">
        <v>4</v>
      </c>
      <c r="D31" s="69" t="s">
        <v>457</v>
      </c>
      <c r="E31" s="69" t="s">
        <v>380</v>
      </c>
      <c r="F31" s="68">
        <v>4</v>
      </c>
      <c r="G31" s="70" t="s">
        <v>373</v>
      </c>
      <c r="H31" s="70" t="s">
        <v>376</v>
      </c>
      <c r="I31" s="70" t="s">
        <v>376</v>
      </c>
      <c r="J31" s="70" t="s">
        <v>373</v>
      </c>
      <c r="K31" s="71" t="s">
        <v>458</v>
      </c>
      <c r="L31" s="71" t="s">
        <v>458</v>
      </c>
      <c r="M31" s="70" t="s">
        <v>376</v>
      </c>
      <c r="N31" s="70" t="s">
        <v>373</v>
      </c>
    </row>
    <row r="32" spans="1:14" ht="23.1" customHeight="1">
      <c r="A32" s="67">
        <v>31</v>
      </c>
      <c r="B32" s="68" t="s">
        <v>303</v>
      </c>
      <c r="C32" s="69">
        <v>27</v>
      </c>
      <c r="D32" s="69" t="s">
        <v>459</v>
      </c>
      <c r="E32" s="69"/>
      <c r="F32" s="68">
        <v>27</v>
      </c>
      <c r="G32" s="70" t="s">
        <v>373</v>
      </c>
      <c r="H32" s="70" t="s">
        <v>376</v>
      </c>
      <c r="I32" s="70" t="s">
        <v>376</v>
      </c>
      <c r="J32" s="70" t="s">
        <v>373</v>
      </c>
      <c r="K32" s="71" t="s">
        <v>460</v>
      </c>
      <c r="L32" s="71" t="s">
        <v>375</v>
      </c>
      <c r="M32" s="70" t="s">
        <v>376</v>
      </c>
      <c r="N32" s="70" t="s">
        <v>373</v>
      </c>
    </row>
    <row r="33" spans="1:14" ht="23.1" customHeight="1">
      <c r="A33" s="67">
        <v>32</v>
      </c>
      <c r="B33" s="68" t="s">
        <v>87</v>
      </c>
      <c r="C33" s="69">
        <v>27</v>
      </c>
      <c r="D33" s="69" t="s">
        <v>459</v>
      </c>
      <c r="E33" s="69" t="s">
        <v>452</v>
      </c>
      <c r="F33" s="68">
        <v>27</v>
      </c>
      <c r="G33" s="70" t="s">
        <v>373</v>
      </c>
      <c r="H33" s="70" t="s">
        <v>373</v>
      </c>
      <c r="I33" s="70" t="s">
        <v>373</v>
      </c>
      <c r="J33" s="70" t="s">
        <v>373</v>
      </c>
      <c r="K33" s="71" t="s">
        <v>461</v>
      </c>
      <c r="L33" s="71" t="s">
        <v>375</v>
      </c>
      <c r="M33" s="70" t="s">
        <v>376</v>
      </c>
      <c r="N33" s="70" t="s">
        <v>373</v>
      </c>
    </row>
    <row r="34" spans="1:14" ht="23.1" customHeight="1">
      <c r="A34" s="67">
        <v>33</v>
      </c>
      <c r="B34" s="68" t="s">
        <v>462</v>
      </c>
      <c r="C34" s="69">
        <v>23</v>
      </c>
      <c r="D34" s="69" t="s">
        <v>463</v>
      </c>
      <c r="E34" s="69" t="s">
        <v>452</v>
      </c>
      <c r="F34" s="68">
        <v>23</v>
      </c>
      <c r="G34" s="70" t="s">
        <v>373</v>
      </c>
      <c r="H34" s="70" t="s">
        <v>373</v>
      </c>
      <c r="I34" s="70" t="s">
        <v>373</v>
      </c>
      <c r="J34" s="70" t="s">
        <v>373</v>
      </c>
      <c r="K34" s="71" t="s">
        <v>464</v>
      </c>
      <c r="L34" s="71" t="s">
        <v>375</v>
      </c>
      <c r="M34" s="70" t="s">
        <v>376</v>
      </c>
      <c r="N34" s="70" t="s">
        <v>373</v>
      </c>
    </row>
    <row r="35" spans="1:14" ht="23.1" customHeight="1">
      <c r="A35" s="67">
        <v>34</v>
      </c>
      <c r="B35" s="68" t="s">
        <v>465</v>
      </c>
      <c r="C35" s="69">
        <v>19</v>
      </c>
      <c r="D35" s="69" t="s">
        <v>466</v>
      </c>
      <c r="E35" s="69" t="s">
        <v>452</v>
      </c>
      <c r="F35" s="68">
        <v>19</v>
      </c>
      <c r="G35" s="70" t="s">
        <v>373</v>
      </c>
      <c r="H35" s="70" t="s">
        <v>373</v>
      </c>
      <c r="I35" s="70" t="s">
        <v>373</v>
      </c>
      <c r="J35" s="70" t="s">
        <v>373</v>
      </c>
      <c r="K35" s="71" t="s">
        <v>464</v>
      </c>
      <c r="L35" s="71" t="s">
        <v>375</v>
      </c>
      <c r="M35" s="70" t="s">
        <v>376</v>
      </c>
      <c r="N35" s="70" t="s">
        <v>373</v>
      </c>
    </row>
    <row r="36" spans="1:14" ht="23.1" customHeight="1">
      <c r="A36" s="67">
        <v>35</v>
      </c>
      <c r="B36" s="68" t="s">
        <v>467</v>
      </c>
      <c r="C36" s="69">
        <v>14</v>
      </c>
      <c r="D36" s="69" t="s">
        <v>468</v>
      </c>
      <c r="E36" s="69" t="s">
        <v>452</v>
      </c>
      <c r="F36" s="68">
        <v>14</v>
      </c>
      <c r="G36" s="70" t="s">
        <v>373</v>
      </c>
      <c r="H36" s="70" t="s">
        <v>373</v>
      </c>
      <c r="I36" s="70" t="s">
        <v>373</v>
      </c>
      <c r="J36" s="70" t="s">
        <v>373</v>
      </c>
      <c r="K36" s="71" t="s">
        <v>464</v>
      </c>
      <c r="L36" s="71" t="s">
        <v>375</v>
      </c>
      <c r="M36" s="70" t="s">
        <v>376</v>
      </c>
      <c r="N36" s="70" t="s">
        <v>373</v>
      </c>
    </row>
    <row r="37" spans="1:14" ht="23.1" customHeight="1">
      <c r="A37" s="67">
        <v>36</v>
      </c>
      <c r="B37" s="68" t="s">
        <v>469</v>
      </c>
      <c r="C37" s="69">
        <v>10</v>
      </c>
      <c r="D37" s="69" t="s">
        <v>470</v>
      </c>
      <c r="E37" s="69" t="s">
        <v>452</v>
      </c>
      <c r="F37" s="68">
        <v>10</v>
      </c>
      <c r="G37" s="70" t="s">
        <v>373</v>
      </c>
      <c r="H37" s="70" t="s">
        <v>373</v>
      </c>
      <c r="I37" s="70" t="s">
        <v>373</v>
      </c>
      <c r="J37" s="70" t="s">
        <v>373</v>
      </c>
      <c r="K37" s="71" t="s">
        <v>464</v>
      </c>
      <c r="L37" s="71" t="s">
        <v>375</v>
      </c>
      <c r="M37" s="70" t="s">
        <v>376</v>
      </c>
      <c r="N37" s="70" t="s">
        <v>373</v>
      </c>
    </row>
    <row r="38" spans="1:14" ht="23.1" customHeight="1">
      <c r="A38" s="67">
        <v>37</v>
      </c>
      <c r="B38" s="68" t="s">
        <v>471</v>
      </c>
      <c r="C38" s="69">
        <v>8</v>
      </c>
      <c r="D38" s="69" t="s">
        <v>472</v>
      </c>
      <c r="E38" s="69" t="s">
        <v>452</v>
      </c>
      <c r="F38" s="68">
        <v>8</v>
      </c>
      <c r="G38" s="70" t="s">
        <v>373</v>
      </c>
      <c r="H38" s="70" t="s">
        <v>373</v>
      </c>
      <c r="I38" s="70" t="s">
        <v>373</v>
      </c>
      <c r="J38" s="70" t="s">
        <v>373</v>
      </c>
      <c r="K38" s="71" t="s">
        <v>464</v>
      </c>
      <c r="L38" s="71" t="s">
        <v>375</v>
      </c>
      <c r="M38" s="70" t="s">
        <v>376</v>
      </c>
      <c r="N38" s="70" t="s">
        <v>373</v>
      </c>
    </row>
    <row r="39" spans="1:14" ht="23.1" customHeight="1">
      <c r="A39" s="67">
        <v>38</v>
      </c>
      <c r="B39" s="68" t="s">
        <v>473</v>
      </c>
      <c r="C39" s="69">
        <v>8</v>
      </c>
      <c r="D39" s="69" t="s">
        <v>474</v>
      </c>
      <c r="E39" s="69" t="s">
        <v>452</v>
      </c>
      <c r="F39" s="68">
        <v>8</v>
      </c>
      <c r="G39" s="70" t="s">
        <v>373</v>
      </c>
      <c r="H39" s="70" t="s">
        <v>373</v>
      </c>
      <c r="I39" s="70" t="s">
        <v>373</v>
      </c>
      <c r="J39" s="70" t="s">
        <v>373</v>
      </c>
      <c r="K39" s="71" t="s">
        <v>464</v>
      </c>
      <c r="L39" s="71" t="s">
        <v>375</v>
      </c>
      <c r="M39" s="70" t="s">
        <v>376</v>
      </c>
      <c r="N39" s="70" t="s">
        <v>373</v>
      </c>
    </row>
    <row r="40" spans="1:14" ht="23.1" customHeight="1">
      <c r="A40" s="67">
        <v>39</v>
      </c>
      <c r="B40" s="68" t="s">
        <v>475</v>
      </c>
      <c r="C40" s="69">
        <v>6</v>
      </c>
      <c r="D40" s="69" t="s">
        <v>476</v>
      </c>
      <c r="E40" s="69" t="s">
        <v>380</v>
      </c>
      <c r="F40" s="68">
        <v>6</v>
      </c>
      <c r="G40" s="70" t="s">
        <v>373</v>
      </c>
      <c r="H40" s="70" t="s">
        <v>373</v>
      </c>
      <c r="I40" s="70" t="s">
        <v>373</v>
      </c>
      <c r="J40" s="70" t="s">
        <v>373</v>
      </c>
      <c r="K40" s="71" t="s">
        <v>477</v>
      </c>
      <c r="L40" s="71" t="s">
        <v>375</v>
      </c>
      <c r="M40" s="70" t="s">
        <v>376</v>
      </c>
      <c r="N40" s="70" t="s">
        <v>373</v>
      </c>
    </row>
    <row r="41" spans="1:14" ht="23.1" customHeight="1">
      <c r="A41" s="67">
        <v>40</v>
      </c>
      <c r="B41" s="68" t="s">
        <v>478</v>
      </c>
      <c r="C41" s="69">
        <v>18</v>
      </c>
      <c r="D41" s="69" t="s">
        <v>479</v>
      </c>
      <c r="E41" s="69" t="s">
        <v>452</v>
      </c>
      <c r="F41" s="68">
        <v>18</v>
      </c>
      <c r="G41" s="70" t="s">
        <v>373</v>
      </c>
      <c r="H41" s="70" t="s">
        <v>373</v>
      </c>
      <c r="I41" s="70" t="s">
        <v>373</v>
      </c>
      <c r="J41" s="70" t="s">
        <v>373</v>
      </c>
      <c r="K41" s="71" t="s">
        <v>480</v>
      </c>
      <c r="L41" s="71" t="s">
        <v>375</v>
      </c>
      <c r="M41" s="70" t="s">
        <v>376</v>
      </c>
      <c r="N41" s="70" t="s">
        <v>373</v>
      </c>
    </row>
    <row r="42" spans="1:14" ht="23.1" customHeight="1">
      <c r="A42" s="67">
        <v>41</v>
      </c>
      <c r="B42" s="68" t="s">
        <v>481</v>
      </c>
      <c r="C42" s="69">
        <v>12</v>
      </c>
      <c r="D42" s="69" t="s">
        <v>482</v>
      </c>
      <c r="E42" s="69" t="s">
        <v>452</v>
      </c>
      <c r="F42" s="68">
        <v>12</v>
      </c>
      <c r="G42" s="70" t="s">
        <v>373</v>
      </c>
      <c r="H42" s="70" t="s">
        <v>373</v>
      </c>
      <c r="I42" s="70" t="s">
        <v>373</v>
      </c>
      <c r="J42" s="70" t="s">
        <v>373</v>
      </c>
      <c r="K42" s="71" t="s">
        <v>480</v>
      </c>
      <c r="L42" s="71" t="s">
        <v>375</v>
      </c>
      <c r="M42" s="70" t="s">
        <v>376</v>
      </c>
      <c r="N42" s="70" t="s">
        <v>373</v>
      </c>
    </row>
    <row r="43" spans="1:14" ht="23.1" customHeight="1">
      <c r="A43" s="67">
        <v>42</v>
      </c>
      <c r="B43" s="68" t="s">
        <v>483</v>
      </c>
      <c r="C43" s="69">
        <v>14</v>
      </c>
      <c r="D43" s="69" t="s">
        <v>484</v>
      </c>
      <c r="E43" s="69" t="s">
        <v>452</v>
      </c>
      <c r="F43" s="68">
        <v>14</v>
      </c>
      <c r="G43" s="70" t="s">
        <v>373</v>
      </c>
      <c r="H43" s="70" t="s">
        <v>373</v>
      </c>
      <c r="I43" s="70" t="s">
        <v>373</v>
      </c>
      <c r="J43" s="70" t="s">
        <v>373</v>
      </c>
      <c r="K43" s="71" t="s">
        <v>480</v>
      </c>
      <c r="L43" s="71" t="s">
        <v>375</v>
      </c>
      <c r="M43" s="70" t="s">
        <v>376</v>
      </c>
      <c r="N43" s="70" t="s">
        <v>373</v>
      </c>
    </row>
    <row r="44" spans="1:14" ht="23.1" customHeight="1">
      <c r="A44" s="67">
        <v>43</v>
      </c>
      <c r="B44" s="68" t="s">
        <v>344</v>
      </c>
      <c r="C44" s="69">
        <v>2</v>
      </c>
      <c r="D44" s="69" t="s">
        <v>485</v>
      </c>
      <c r="E44" s="69"/>
      <c r="F44" s="68">
        <v>2</v>
      </c>
      <c r="G44" s="70" t="s">
        <v>373</v>
      </c>
      <c r="H44" s="70" t="s">
        <v>376</v>
      </c>
      <c r="I44" s="70" t="s">
        <v>376</v>
      </c>
      <c r="J44" s="70" t="s">
        <v>373</v>
      </c>
      <c r="K44" s="71" t="s">
        <v>430</v>
      </c>
      <c r="L44" s="71" t="s">
        <v>430</v>
      </c>
      <c r="M44" s="70" t="s">
        <v>376</v>
      </c>
      <c r="N44" s="70" t="s">
        <v>373</v>
      </c>
    </row>
    <row r="45" spans="1:14" ht="23.1" customHeight="1">
      <c r="A45" s="67">
        <v>44</v>
      </c>
      <c r="B45" s="68" t="s">
        <v>91</v>
      </c>
      <c r="C45" s="69">
        <v>2</v>
      </c>
      <c r="D45" s="69" t="s">
        <v>486</v>
      </c>
      <c r="E45" s="69"/>
      <c r="F45" s="68">
        <v>2</v>
      </c>
      <c r="G45" s="70" t="s">
        <v>373</v>
      </c>
      <c r="H45" s="70" t="s">
        <v>376</v>
      </c>
      <c r="I45" s="70" t="s">
        <v>376</v>
      </c>
      <c r="J45" s="70" t="s">
        <v>373</v>
      </c>
      <c r="K45" s="71" t="s">
        <v>430</v>
      </c>
      <c r="L45" s="71" t="s">
        <v>430</v>
      </c>
      <c r="M45" s="70" t="s">
        <v>376</v>
      </c>
      <c r="N45" s="70" t="s">
        <v>373</v>
      </c>
    </row>
    <row r="46" spans="1:14" ht="23.1" customHeight="1">
      <c r="A46" s="67">
        <v>45</v>
      </c>
      <c r="B46" s="68" t="s">
        <v>94</v>
      </c>
      <c r="C46" s="69">
        <v>2</v>
      </c>
      <c r="D46" s="69" t="s">
        <v>487</v>
      </c>
      <c r="E46" s="69"/>
      <c r="F46" s="68">
        <v>2</v>
      </c>
      <c r="G46" s="70" t="s">
        <v>373</v>
      </c>
      <c r="H46" s="70" t="s">
        <v>376</v>
      </c>
      <c r="I46" s="70" t="s">
        <v>376</v>
      </c>
      <c r="J46" s="70" t="s">
        <v>373</v>
      </c>
      <c r="K46" s="71" t="s">
        <v>430</v>
      </c>
      <c r="L46" s="71" t="s">
        <v>430</v>
      </c>
      <c r="M46" s="70" t="s">
        <v>376</v>
      </c>
      <c r="N46" s="70" t="s">
        <v>373</v>
      </c>
    </row>
    <row r="47" spans="1:14" ht="23.1" customHeight="1">
      <c r="A47" s="67">
        <v>46</v>
      </c>
      <c r="B47" s="68" t="s">
        <v>488</v>
      </c>
      <c r="C47" s="69">
        <v>9</v>
      </c>
      <c r="D47" s="69" t="s">
        <v>489</v>
      </c>
      <c r="E47" s="69"/>
      <c r="F47" s="68">
        <v>9</v>
      </c>
      <c r="G47" s="70" t="s">
        <v>373</v>
      </c>
      <c r="H47" s="70" t="s">
        <v>376</v>
      </c>
      <c r="I47" s="70" t="s">
        <v>376</v>
      </c>
      <c r="J47" s="70" t="s">
        <v>373</v>
      </c>
      <c r="K47" s="71" t="s">
        <v>430</v>
      </c>
      <c r="L47" s="71" t="s">
        <v>430</v>
      </c>
      <c r="M47" s="70" t="s">
        <v>376</v>
      </c>
      <c r="N47" s="70" t="s">
        <v>373</v>
      </c>
    </row>
    <row r="48" spans="1:14" ht="23.1" customHeight="1">
      <c r="A48" s="67">
        <v>47</v>
      </c>
      <c r="B48" s="68" t="s">
        <v>490</v>
      </c>
      <c r="C48" s="69">
        <v>36</v>
      </c>
      <c r="D48" s="69" t="s">
        <v>491</v>
      </c>
      <c r="E48" s="69"/>
      <c r="F48" s="68">
        <v>36</v>
      </c>
      <c r="G48" s="70" t="s">
        <v>373</v>
      </c>
      <c r="H48" s="70" t="s">
        <v>376</v>
      </c>
      <c r="I48" s="70" t="s">
        <v>376</v>
      </c>
      <c r="J48" s="70" t="s">
        <v>373</v>
      </c>
      <c r="K48" s="71" t="s">
        <v>430</v>
      </c>
      <c r="L48" s="71" t="s">
        <v>430</v>
      </c>
      <c r="M48" s="70" t="s">
        <v>376</v>
      </c>
      <c r="N48" s="70" t="s">
        <v>373</v>
      </c>
    </row>
    <row r="49" spans="1:14" ht="23.1" customHeight="1">
      <c r="A49" s="67">
        <v>48</v>
      </c>
      <c r="B49" s="68" t="s">
        <v>492</v>
      </c>
      <c r="C49" s="69">
        <v>16</v>
      </c>
      <c r="D49" s="69" t="s">
        <v>493</v>
      </c>
      <c r="E49" s="69" t="s">
        <v>494</v>
      </c>
      <c r="F49" s="68">
        <v>16</v>
      </c>
      <c r="G49" s="70" t="s">
        <v>373</v>
      </c>
      <c r="H49" s="70" t="s">
        <v>376</v>
      </c>
      <c r="I49" s="70" t="s">
        <v>376</v>
      </c>
      <c r="J49" s="70" t="s">
        <v>373</v>
      </c>
      <c r="K49" s="71" t="s">
        <v>430</v>
      </c>
      <c r="L49" s="71" t="s">
        <v>430</v>
      </c>
      <c r="M49" s="70" t="s">
        <v>376</v>
      </c>
      <c r="N49" s="70" t="s">
        <v>373</v>
      </c>
    </row>
    <row r="50" spans="1:14" ht="23.1" customHeight="1">
      <c r="A50" s="67">
        <v>49</v>
      </c>
      <c r="B50" s="68" t="s">
        <v>309</v>
      </c>
      <c r="C50" s="69">
        <v>16</v>
      </c>
      <c r="D50" s="69" t="s">
        <v>493</v>
      </c>
      <c r="E50" s="69" t="s">
        <v>495</v>
      </c>
      <c r="F50" s="68">
        <v>16</v>
      </c>
      <c r="G50" s="70" t="s">
        <v>373</v>
      </c>
      <c r="H50" s="70" t="s">
        <v>376</v>
      </c>
      <c r="I50" s="70" t="s">
        <v>376</v>
      </c>
      <c r="J50" s="70" t="s">
        <v>373</v>
      </c>
      <c r="K50" s="71" t="s">
        <v>430</v>
      </c>
      <c r="L50" s="71" t="s">
        <v>430</v>
      </c>
      <c r="M50" s="70" t="s">
        <v>373</v>
      </c>
      <c r="N50" s="70" t="s">
        <v>373</v>
      </c>
    </row>
    <row r="51" spans="1:14" ht="23.1" customHeight="1">
      <c r="A51" s="67">
        <v>50</v>
      </c>
      <c r="B51" s="68" t="s">
        <v>496</v>
      </c>
      <c r="C51" s="69">
        <v>36</v>
      </c>
      <c r="D51" s="69" t="s">
        <v>493</v>
      </c>
      <c r="E51" s="69"/>
      <c r="F51" s="68">
        <v>36</v>
      </c>
      <c r="G51" s="70" t="s">
        <v>373</v>
      </c>
      <c r="H51" s="70" t="s">
        <v>373</v>
      </c>
      <c r="I51" s="70" t="s">
        <v>373</v>
      </c>
      <c r="J51" s="70" t="s">
        <v>373</v>
      </c>
      <c r="K51" s="71" t="s">
        <v>375</v>
      </c>
      <c r="L51" s="71" t="s">
        <v>375</v>
      </c>
      <c r="M51" s="70" t="s">
        <v>376</v>
      </c>
      <c r="N51" s="70" t="s">
        <v>373</v>
      </c>
    </row>
    <row r="52" spans="1:14" ht="23.1" customHeight="1">
      <c r="A52" s="67">
        <v>51</v>
      </c>
      <c r="B52" s="68" t="s">
        <v>497</v>
      </c>
      <c r="C52" s="69">
        <v>45</v>
      </c>
      <c r="D52" s="69" t="s">
        <v>493</v>
      </c>
      <c r="E52" s="69"/>
      <c r="F52" s="68">
        <v>45</v>
      </c>
      <c r="G52" s="70" t="s">
        <v>373</v>
      </c>
      <c r="H52" s="70" t="s">
        <v>373</v>
      </c>
      <c r="I52" s="70" t="s">
        <v>373</v>
      </c>
      <c r="J52" s="70" t="s">
        <v>373</v>
      </c>
      <c r="K52" s="71" t="s">
        <v>375</v>
      </c>
      <c r="L52" s="71" t="s">
        <v>375</v>
      </c>
      <c r="M52" s="70" t="s">
        <v>376</v>
      </c>
      <c r="N52" s="70" t="s">
        <v>373</v>
      </c>
    </row>
    <row r="53" spans="1:14" ht="23.1" customHeight="1">
      <c r="A53" s="67">
        <v>52</v>
      </c>
      <c r="B53" s="68" t="s">
        <v>146</v>
      </c>
      <c r="C53" s="69">
        <v>71</v>
      </c>
      <c r="D53" s="69" t="s">
        <v>493</v>
      </c>
      <c r="E53" s="69"/>
      <c r="F53" s="68">
        <v>71</v>
      </c>
      <c r="G53" s="70" t="s">
        <v>373</v>
      </c>
      <c r="H53" s="70" t="s">
        <v>373</v>
      </c>
      <c r="I53" s="70" t="s">
        <v>373</v>
      </c>
      <c r="J53" s="70" t="s">
        <v>373</v>
      </c>
      <c r="K53" s="71" t="s">
        <v>375</v>
      </c>
      <c r="L53" s="71" t="s">
        <v>375</v>
      </c>
      <c r="M53" s="70" t="s">
        <v>376</v>
      </c>
      <c r="N53" s="70" t="s">
        <v>373</v>
      </c>
    </row>
    <row r="54" spans="1:14" ht="23.1" customHeight="1">
      <c r="A54" s="67">
        <v>53</v>
      </c>
      <c r="B54" s="68" t="s">
        <v>498</v>
      </c>
      <c r="C54" s="69">
        <v>22</v>
      </c>
      <c r="D54" s="69" t="s">
        <v>499</v>
      </c>
      <c r="E54" s="69"/>
      <c r="F54" s="68">
        <v>22</v>
      </c>
      <c r="G54" s="70" t="s">
        <v>373</v>
      </c>
      <c r="H54" s="70" t="s">
        <v>373</v>
      </c>
      <c r="I54" s="70" t="s">
        <v>373</v>
      </c>
      <c r="J54" s="70" t="s">
        <v>373</v>
      </c>
      <c r="K54" s="71" t="s">
        <v>375</v>
      </c>
      <c r="L54" s="71" t="s">
        <v>375</v>
      </c>
      <c r="M54" s="70" t="s">
        <v>376</v>
      </c>
      <c r="N54" s="70" t="s">
        <v>373</v>
      </c>
    </row>
    <row r="55" spans="1:14" ht="23.1" customHeight="1">
      <c r="A55" s="67">
        <v>54</v>
      </c>
      <c r="B55" s="68" t="s">
        <v>500</v>
      </c>
      <c r="C55" s="69">
        <v>10</v>
      </c>
      <c r="D55" s="69" t="s">
        <v>501</v>
      </c>
      <c r="E55" s="69"/>
      <c r="F55" s="68">
        <v>10</v>
      </c>
      <c r="G55" s="70" t="s">
        <v>502</v>
      </c>
      <c r="H55" s="70" t="s">
        <v>376</v>
      </c>
      <c r="I55" s="70" t="s">
        <v>376</v>
      </c>
      <c r="J55" s="70" t="s">
        <v>373</v>
      </c>
      <c r="K55" s="71" t="s">
        <v>430</v>
      </c>
      <c r="L55" s="71" t="s">
        <v>430</v>
      </c>
      <c r="M55" s="70" t="s">
        <v>376</v>
      </c>
      <c r="N55" s="70" t="s">
        <v>373</v>
      </c>
    </row>
    <row r="56" spans="1:14" ht="23.1" customHeight="1">
      <c r="A56" s="67">
        <v>55</v>
      </c>
      <c r="B56" s="68" t="s">
        <v>503</v>
      </c>
      <c r="C56" s="69">
        <v>10</v>
      </c>
      <c r="D56" s="69" t="s">
        <v>504</v>
      </c>
      <c r="E56" s="69"/>
      <c r="F56" s="68"/>
      <c r="G56" s="70"/>
      <c r="H56" s="70"/>
      <c r="I56" s="70"/>
      <c r="J56" s="70"/>
      <c r="K56" s="71"/>
      <c r="L56" s="71"/>
      <c r="M56" s="70"/>
      <c r="N56" s="70"/>
    </row>
    <row r="57" spans="1:14" ht="23.1" customHeight="1">
      <c r="A57" s="67">
        <v>56</v>
      </c>
      <c r="B57" s="68" t="s">
        <v>505</v>
      </c>
      <c r="C57" s="69">
        <v>27</v>
      </c>
      <c r="D57" s="69" t="s">
        <v>506</v>
      </c>
      <c r="E57" s="69"/>
      <c r="F57" s="68">
        <v>27</v>
      </c>
      <c r="G57" s="70" t="s">
        <v>502</v>
      </c>
      <c r="H57" s="70" t="s">
        <v>376</v>
      </c>
      <c r="I57" s="70" t="s">
        <v>376</v>
      </c>
      <c r="J57" s="70" t="s">
        <v>373</v>
      </c>
      <c r="K57" s="71" t="s">
        <v>430</v>
      </c>
      <c r="L57" s="71" t="s">
        <v>430</v>
      </c>
      <c r="M57" s="70" t="s">
        <v>376</v>
      </c>
      <c r="N57" s="70" t="s">
        <v>373</v>
      </c>
    </row>
    <row r="58" spans="1:14" ht="23.1" customHeight="1">
      <c r="A58" s="67">
        <v>57</v>
      </c>
      <c r="B58" s="68" t="s">
        <v>507</v>
      </c>
      <c r="C58" s="69">
        <v>10</v>
      </c>
      <c r="D58" s="69" t="s">
        <v>508</v>
      </c>
      <c r="E58" s="69"/>
      <c r="F58" s="68"/>
      <c r="G58" s="70"/>
      <c r="H58" s="70"/>
      <c r="I58" s="70"/>
      <c r="J58" s="70"/>
      <c r="K58" s="71"/>
      <c r="L58" s="71"/>
      <c r="M58" s="70"/>
      <c r="N58" s="70"/>
    </row>
    <row r="59" spans="1:14" ht="23.1" customHeight="1">
      <c r="A59" s="67">
        <v>58</v>
      </c>
      <c r="B59" s="69" t="s">
        <v>509</v>
      </c>
      <c r="C59" s="69">
        <v>6144</v>
      </c>
      <c r="D59" s="69" t="s">
        <v>510</v>
      </c>
      <c r="E59" s="69"/>
      <c r="F59" s="68">
        <v>6144</v>
      </c>
      <c r="G59" s="70" t="s">
        <v>502</v>
      </c>
      <c r="H59" s="70" t="s">
        <v>373</v>
      </c>
      <c r="I59" s="70" t="s">
        <v>373</v>
      </c>
      <c r="J59" s="70" t="s">
        <v>373</v>
      </c>
      <c r="K59" s="71" t="s">
        <v>430</v>
      </c>
      <c r="L59" s="71" t="s">
        <v>430</v>
      </c>
      <c r="M59" s="70" t="s">
        <v>376</v>
      </c>
      <c r="N59" s="70" t="s">
        <v>373</v>
      </c>
    </row>
    <row r="60" spans="1:14" ht="23.1" customHeight="1">
      <c r="A60" s="72">
        <v>59</v>
      </c>
      <c r="B60" s="73" t="s">
        <v>318</v>
      </c>
      <c r="C60" s="73">
        <v>552</v>
      </c>
      <c r="D60" s="73" t="s">
        <v>511</v>
      </c>
      <c r="E60" s="73"/>
      <c r="F60" s="74">
        <v>552</v>
      </c>
      <c r="G60" s="75" t="s">
        <v>502</v>
      </c>
      <c r="H60" s="75" t="s">
        <v>376</v>
      </c>
      <c r="I60" s="75" t="s">
        <v>376</v>
      </c>
      <c r="J60" s="75" t="s">
        <v>373</v>
      </c>
      <c r="K60" s="76" t="s">
        <v>430</v>
      </c>
      <c r="L60" s="76" t="s">
        <v>430</v>
      </c>
      <c r="M60" s="75" t="s">
        <v>376</v>
      </c>
      <c r="N60" s="75" t="s">
        <v>376</v>
      </c>
    </row>
  </sheetData>
  <phoneticPr fontId="2"/>
  <printOptions horizontalCentered="1"/>
  <pageMargins left="0.74803149606299213" right="0.74803149606299213" top="0.98425196850393704" bottom="0.98425196850393704" header="0.51181102362204722" footer="0.51181102362204722"/>
  <pageSetup paperSize="9" scale="32"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7CA57EB7C159C4CB0DF336F0F5F7365" ma:contentTypeVersion="10" ma:contentTypeDescription="新しいドキュメントを作成します。" ma:contentTypeScope="" ma:versionID="8a220e949c77d3dba0a75860f844982c">
  <xsd:schema xmlns:xsd="http://www.w3.org/2001/XMLSchema" xmlns:xs="http://www.w3.org/2001/XMLSchema" xmlns:p="http://schemas.microsoft.com/office/2006/metadata/properties" xmlns:ns2="aacbbe51-aaea-4eee-bb78-7aeb8ec1d0a8" targetNamespace="http://schemas.microsoft.com/office/2006/metadata/properties" ma:root="true" ma:fieldsID="c04e874a34bd63fc28f6e67cc229d447" ns2:_="">
    <xsd:import namespace="aacbbe51-aaea-4eee-bb78-7aeb8ec1d0a8"/>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bbe51-aaea-4eee-bb78-7aeb8ec1d0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36a88308-6d55-4960-abbc-20b9e616c39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98934-4571-4BDD-961C-6B7414BB0849}"/>
</file>

<file path=customXml/itemProps2.xml><?xml version="1.0" encoding="utf-8"?>
<ds:datastoreItem xmlns:ds="http://schemas.openxmlformats.org/officeDocument/2006/customXml" ds:itemID="{DD4464FC-33B9-4E44-B712-CCBDF38B598A}"/>
</file>

<file path=docProps/app.xml><?xml version="1.0" encoding="utf-8"?>
<Properties xmlns="http://schemas.openxmlformats.org/officeDocument/2006/extended-properties" xmlns:vt="http://schemas.openxmlformats.org/officeDocument/2006/docPropsVTypes">
  <Application>Microsoft Excel Online</Application>
  <Manager/>
  <Company>株式会社サハラ</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nakajima.yuto</dc:creator>
  <cp:keywords/>
  <dc:description/>
  <cp:lastModifiedBy>木下 宗二朗</cp:lastModifiedBy>
  <cp:revision/>
  <dcterms:created xsi:type="dcterms:W3CDTF">2002-07-10T12:01:49Z</dcterms:created>
  <dcterms:modified xsi:type="dcterms:W3CDTF">2022-06-17T08:50:15Z</dcterms:modified>
  <cp:category/>
  <cp:contentStatus/>
</cp:coreProperties>
</file>